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1355" windowHeight="8220" activeTab="0"/>
  </bookViews>
  <sheets>
    <sheet name="sept" sheetId="1" r:id="rId1"/>
  </sheets>
  <definedNames/>
  <calcPr fullCalcOnLoad="1"/>
</workbook>
</file>

<file path=xl/sharedStrings.xml><?xml version="1.0" encoding="utf-8"?>
<sst xmlns="http://schemas.openxmlformats.org/spreadsheetml/2006/main" count="875" uniqueCount="84">
  <si>
    <t>План /лв./</t>
  </si>
  <si>
    <t>Отчет /лв.</t>
  </si>
  <si>
    <t>Делегирани от държавата дейности</t>
  </si>
  <si>
    <t>Общообразователни училища</t>
  </si>
  <si>
    <t>О1</t>
  </si>
  <si>
    <t>ОО</t>
  </si>
  <si>
    <t>О9</t>
  </si>
  <si>
    <t>О2</t>
  </si>
  <si>
    <t>О5</t>
  </si>
  <si>
    <t>О8</t>
  </si>
  <si>
    <t>Запл.за перс.,нает по тр.и сл.прав.</t>
  </si>
  <si>
    <t>Запл.за перс.,нает по тр.правоотн.</t>
  </si>
  <si>
    <t>Др.възнагр.и плащания за перс.</t>
  </si>
  <si>
    <t>за нещатен перс.по труд.правоотн.</t>
  </si>
  <si>
    <t>за персонала по извънтр.правоотн.</t>
  </si>
  <si>
    <t>други плащания и възнаграждения</t>
  </si>
  <si>
    <t>Задълж.осиг.вноски от работодат.</t>
  </si>
  <si>
    <t>осиг.вноски от работодат.за ДОО</t>
  </si>
  <si>
    <t>осиг.вноски от работодат.за УПФ</t>
  </si>
  <si>
    <t>здравно-осиг.вноски от работодат.</t>
  </si>
  <si>
    <t>вн.за доп.задълж.осиг.от работод.</t>
  </si>
  <si>
    <t>Издръжка</t>
  </si>
  <si>
    <t>Храна</t>
  </si>
  <si>
    <t>Медикаменти</t>
  </si>
  <si>
    <t>Постелен инвентар и облекло</t>
  </si>
  <si>
    <t>уч.и научноиз.разходи и книги за библ.</t>
  </si>
  <si>
    <t>материали</t>
  </si>
  <si>
    <t>вода, горива и енергия</t>
  </si>
  <si>
    <t>разходи за външни услуги</t>
  </si>
  <si>
    <t>текущ ремонт</t>
  </si>
  <si>
    <t>платени данъци,мита и такси</t>
  </si>
  <si>
    <t>разходи за застраховки</t>
  </si>
  <si>
    <t>др.неклс.в др.парагр.и подпар.</t>
  </si>
  <si>
    <t>Стипендии</t>
  </si>
  <si>
    <t>Всичко :</t>
  </si>
  <si>
    <t>Капиталови разходи Основен ремонт на ДМА</t>
  </si>
  <si>
    <t>Придобиване на ДМА</t>
  </si>
  <si>
    <t>Придобиване на НДА</t>
  </si>
  <si>
    <t>Всичко капиталови разходи :</t>
  </si>
  <si>
    <t>Всичко за дейността :</t>
  </si>
  <si>
    <t>обезщетения с хар-р на възнагражд.</t>
  </si>
  <si>
    <t>Отчет /лв./</t>
  </si>
  <si>
    <t>§§</t>
  </si>
  <si>
    <t>командировки в страната</t>
  </si>
  <si>
    <t xml:space="preserve">О1 </t>
  </si>
  <si>
    <t>О3</t>
  </si>
  <si>
    <t>НУ "СВ.СВ.КИРИЛ И МЕТОДИЙ"- ТОПОЛОВГРАД - НУ</t>
  </si>
  <si>
    <t>Резерв за непр.и неотл.разходи</t>
  </si>
  <si>
    <t>Брой персонал към ф.образование</t>
  </si>
  <si>
    <t>Заведения общо в т.ч.:</t>
  </si>
  <si>
    <t>брой училища</t>
  </si>
  <si>
    <t>Брой деца/у-ци обучавани в лог.каб.</t>
  </si>
  <si>
    <t>Бой ученици обучавани в лог.кабин</t>
  </si>
  <si>
    <t>Изплатени средства за закуски</t>
  </si>
  <si>
    <t>на ученици от 1 до 4 клас</t>
  </si>
  <si>
    <t>Брой ученици</t>
  </si>
  <si>
    <t>а/ у-ци в общообр.училища</t>
  </si>
  <si>
    <t>б/ брой уч-ци на инд.и самост.форма на обучение</t>
  </si>
  <si>
    <t>в/уч-ци във вечерна форма на обучение</t>
  </si>
  <si>
    <t>г/уч-ци в профил "Изкуства"</t>
  </si>
  <si>
    <t>О4</t>
  </si>
  <si>
    <t>Стипендианти - брой</t>
  </si>
  <si>
    <t>Изплатени средства за превоз на учители</t>
  </si>
  <si>
    <t>Нещатна численост - брой</t>
  </si>
  <si>
    <t>ЗАБЕЛЕЖКА :в тази д-ст се вкл.р-дите за МЦТПО</t>
  </si>
  <si>
    <t xml:space="preserve">Натурални показатели </t>
  </si>
  <si>
    <t>Числ.на перс.,вкл.на мин.РЗ, в т.ч.:</t>
  </si>
  <si>
    <t>ППГ</t>
  </si>
  <si>
    <t>Брой деца обучавани в лог.каб.</t>
  </si>
  <si>
    <t>на деца в подготвителни групи</t>
  </si>
  <si>
    <t>Брой деца на 6 г. в подг.гр.в у-ще</t>
  </si>
  <si>
    <t>Брой деца на 5 г. в подг.гр.в у-ще</t>
  </si>
  <si>
    <t>изпл.суми от СБКО,за облекло и др. с х-р на възн.</t>
  </si>
  <si>
    <t>др.разходи за СБКО</t>
  </si>
  <si>
    <t>разходи за договорни санкции и неуст.</t>
  </si>
  <si>
    <t>Общообраз. училища-дофинансирани с приходи с общински характер,дарения и други</t>
  </si>
  <si>
    <t>платени общински  данъци,такси,нак.лихви и адм. санкции</t>
  </si>
  <si>
    <t>ПРОЕКТ "ПОДКРЕПА ЗА УСПЕХ"</t>
  </si>
  <si>
    <t>ПРОЕКТ "АКТИВНО ПРИОБЩАВАНЕ В СИСТЕМАТА</t>
  </si>
  <si>
    <t xml:space="preserve">                                                  ПРЕДУЧИЛИЩНОТО ОБРАЗОВАНИЕ "</t>
  </si>
  <si>
    <t>ПРОЕКТ "РАВЕН ДОСТЪП ДО УЧИЛИЩНО ОБРАЗОВАНИЕ</t>
  </si>
  <si>
    <t>В УСЛОВИЯТА НА КРИЗИ</t>
  </si>
  <si>
    <t>НУ "СВ.СВ.КИРИЛ И МЕТОДИЙ"- ТОПОЛОВГРАД - ПГ</t>
  </si>
  <si>
    <t>НУ "СВ.СВ.КИРИЛ И МЕТОДИЙ"- ТОПОЛОВГРАД  към 30.09.2023 г.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</si>
</sst>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[$-402]dd\ mmmm\ yyyy\ &quot;г.&quot;"/>
  </numFmts>
  <fonts count="4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1"/>
  <sheetViews>
    <sheetView tabSelected="1" zoomScalePageLayoutView="0" workbookViewId="0" topLeftCell="A436">
      <selection activeCell="C465" sqref="C464:E465"/>
    </sheetView>
  </sheetViews>
  <sheetFormatPr defaultColWidth="9.140625" defaultRowHeight="12.75"/>
  <cols>
    <col min="1" max="1" width="5.00390625" style="0" customWidth="1"/>
    <col min="2" max="2" width="5.28125" style="0" customWidth="1"/>
    <col min="3" max="3" width="10.00390625" style="0" customWidth="1"/>
    <col min="4" max="4" width="10.140625" style="0" customWidth="1"/>
    <col min="5" max="5" width="34.57421875" style="0" customWidth="1"/>
    <col min="6" max="6" width="5.140625" style="0" customWidth="1"/>
    <col min="7" max="7" width="4.57421875" style="0" customWidth="1"/>
    <col min="8" max="8" width="3.28125" style="0" customWidth="1"/>
    <col min="9" max="9" width="3.57421875" style="0" customWidth="1"/>
  </cols>
  <sheetData>
    <row r="1" spans="1:9" ht="12.75">
      <c r="A1" s="44" t="s">
        <v>83</v>
      </c>
      <c r="B1" s="44"/>
      <c r="C1" s="44"/>
      <c r="D1" s="44"/>
      <c r="E1" s="44"/>
      <c r="F1" s="44"/>
      <c r="G1" s="44"/>
      <c r="H1" s="44"/>
      <c r="I1" s="44"/>
    </row>
    <row r="2" spans="1:9" ht="14.25">
      <c r="A2" s="19"/>
      <c r="B2" s="19"/>
      <c r="C2" s="19"/>
      <c r="D2" s="20"/>
      <c r="E2" s="19"/>
      <c r="F2" s="19"/>
      <c r="G2" s="19"/>
      <c r="H2" s="19"/>
      <c r="I2" s="19"/>
    </row>
    <row r="3" spans="1:9" ht="12.75">
      <c r="A3" s="1" t="s">
        <v>42</v>
      </c>
      <c r="B3" s="1"/>
      <c r="C3" s="1" t="s">
        <v>0</v>
      </c>
      <c r="D3" s="1" t="s">
        <v>1</v>
      </c>
      <c r="E3" s="45" t="s">
        <v>2</v>
      </c>
      <c r="F3" s="1" t="s">
        <v>42</v>
      </c>
      <c r="G3" s="1"/>
      <c r="H3" s="21" t="s">
        <v>0</v>
      </c>
      <c r="I3" s="1" t="s">
        <v>41</v>
      </c>
    </row>
    <row r="4" spans="1:20" ht="12.75" customHeight="1">
      <c r="A4" s="47" t="s">
        <v>3</v>
      </c>
      <c r="B4" s="47"/>
      <c r="C4" s="47"/>
      <c r="D4" s="47"/>
      <c r="E4" s="46"/>
      <c r="F4" s="48" t="s">
        <v>75</v>
      </c>
      <c r="G4" s="48"/>
      <c r="H4" s="48"/>
      <c r="I4" s="48"/>
      <c r="M4" s="52"/>
      <c r="N4" s="53"/>
      <c r="O4" s="43"/>
      <c r="P4" s="43"/>
      <c r="Q4" s="43"/>
      <c r="R4" s="43"/>
      <c r="S4" s="52"/>
      <c r="T4" s="52"/>
    </row>
    <row r="5" spans="1:20" ht="15.75">
      <c r="A5" s="12" t="s">
        <v>4</v>
      </c>
      <c r="B5" s="12" t="s">
        <v>5</v>
      </c>
      <c r="C5" s="7">
        <f>C6</f>
        <v>866944</v>
      </c>
      <c r="D5" s="7">
        <f>D6</f>
        <v>582754</v>
      </c>
      <c r="E5" s="8" t="s">
        <v>10</v>
      </c>
      <c r="F5" s="16" t="s">
        <v>4</v>
      </c>
      <c r="G5" s="16" t="s">
        <v>5</v>
      </c>
      <c r="H5" s="17"/>
      <c r="I5" s="1"/>
      <c r="M5" s="54"/>
      <c r="N5" s="44"/>
      <c r="O5" s="44"/>
      <c r="P5" s="44"/>
      <c r="Q5" s="44"/>
      <c r="R5" s="44"/>
      <c r="S5" s="18"/>
      <c r="T5" s="18"/>
    </row>
    <row r="6" spans="1:20" ht="15">
      <c r="A6" s="13" t="s">
        <v>4</v>
      </c>
      <c r="B6" s="13" t="s">
        <v>4</v>
      </c>
      <c r="C6" s="2">
        <v>866944</v>
      </c>
      <c r="D6" s="2">
        <v>582754</v>
      </c>
      <c r="E6" s="5" t="s">
        <v>11</v>
      </c>
      <c r="F6" s="13" t="s">
        <v>4</v>
      </c>
      <c r="G6" s="13" t="s">
        <v>4</v>
      </c>
      <c r="H6" s="2"/>
      <c r="I6" s="1"/>
      <c r="M6" s="52"/>
      <c r="N6" s="52"/>
      <c r="O6" s="18"/>
      <c r="P6" s="18"/>
      <c r="Q6" s="18"/>
      <c r="R6" s="18"/>
      <c r="S6" s="18"/>
      <c r="T6" s="18"/>
    </row>
    <row r="7" spans="1:20" ht="15.75">
      <c r="A7" s="12" t="s">
        <v>7</v>
      </c>
      <c r="B7" s="12" t="s">
        <v>5</v>
      </c>
      <c r="C7" s="7">
        <f>C8+C9+C10+C11+C12</f>
        <v>34340</v>
      </c>
      <c r="D7" s="7">
        <f>D8+D9+D10+D11+D12</f>
        <v>105953</v>
      </c>
      <c r="E7" s="9" t="s">
        <v>12</v>
      </c>
      <c r="F7" s="12" t="s">
        <v>7</v>
      </c>
      <c r="G7" s="12" t="s">
        <v>5</v>
      </c>
      <c r="H7" s="7"/>
      <c r="I7" s="1"/>
      <c r="M7" s="52"/>
      <c r="N7" s="52"/>
      <c r="O7" s="18"/>
      <c r="P7" s="18"/>
      <c r="Q7" s="18"/>
      <c r="R7" s="18"/>
      <c r="S7" s="18"/>
      <c r="T7" s="18"/>
    </row>
    <row r="8" spans="1:20" ht="15">
      <c r="A8" s="13" t="s">
        <v>7</v>
      </c>
      <c r="B8" s="13" t="s">
        <v>4</v>
      </c>
      <c r="C8" s="2"/>
      <c r="D8" s="2"/>
      <c r="E8" s="6" t="s">
        <v>13</v>
      </c>
      <c r="F8" s="13" t="s">
        <v>7</v>
      </c>
      <c r="G8" s="13" t="s">
        <v>4</v>
      </c>
      <c r="H8" s="2"/>
      <c r="I8" s="1"/>
      <c r="M8" s="18"/>
      <c r="N8" s="43"/>
      <c r="O8" s="43"/>
      <c r="P8" s="43"/>
      <c r="Q8" s="43"/>
      <c r="R8" s="43"/>
      <c r="S8" s="18"/>
      <c r="T8" s="18"/>
    </row>
    <row r="9" spans="1:20" ht="15">
      <c r="A9" s="13" t="s">
        <v>7</v>
      </c>
      <c r="B9" s="13" t="s">
        <v>7</v>
      </c>
      <c r="C9" s="2">
        <v>3500</v>
      </c>
      <c r="D9" s="2">
        <v>3306</v>
      </c>
      <c r="E9" s="6" t="s">
        <v>14</v>
      </c>
      <c r="F9" s="13" t="s">
        <v>7</v>
      </c>
      <c r="G9" s="13" t="s">
        <v>7</v>
      </c>
      <c r="H9" s="2"/>
      <c r="I9" s="1"/>
      <c r="M9" s="54"/>
      <c r="N9" s="54"/>
      <c r="O9" s="54"/>
      <c r="P9" s="54"/>
      <c r="Q9" s="54"/>
      <c r="R9" s="54"/>
      <c r="S9" s="18"/>
      <c r="T9" s="18"/>
    </row>
    <row r="10" spans="1:20" ht="15">
      <c r="A10" s="13" t="s">
        <v>7</v>
      </c>
      <c r="B10" s="13" t="s">
        <v>8</v>
      </c>
      <c r="C10" s="2">
        <v>27640</v>
      </c>
      <c r="D10" s="2">
        <v>26062</v>
      </c>
      <c r="E10" s="6" t="s">
        <v>72</v>
      </c>
      <c r="F10" s="13" t="s">
        <v>7</v>
      </c>
      <c r="G10" s="13" t="s">
        <v>8</v>
      </c>
      <c r="H10" s="2"/>
      <c r="I10" s="1"/>
      <c r="M10" s="18"/>
      <c r="N10" s="52"/>
      <c r="O10" s="18"/>
      <c r="P10" s="55"/>
      <c r="Q10" s="55"/>
      <c r="R10" s="55"/>
      <c r="S10" s="18"/>
      <c r="T10" s="18"/>
    </row>
    <row r="11" spans="1:20" ht="15">
      <c r="A11" s="13" t="s">
        <v>7</v>
      </c>
      <c r="B11" s="13" t="s">
        <v>9</v>
      </c>
      <c r="C11" s="2"/>
      <c r="D11" s="2">
        <v>74961</v>
      </c>
      <c r="E11" s="6" t="s">
        <v>40</v>
      </c>
      <c r="F11" s="13" t="s">
        <v>7</v>
      </c>
      <c r="G11" s="13" t="s">
        <v>9</v>
      </c>
      <c r="H11" s="2"/>
      <c r="I11" s="1"/>
      <c r="M11" s="18"/>
      <c r="N11" s="43"/>
      <c r="O11" s="43"/>
      <c r="P11" s="43"/>
      <c r="Q11" s="43"/>
      <c r="R11" s="43"/>
      <c r="S11" s="18"/>
      <c r="T11" s="18"/>
    </row>
    <row r="12" spans="1:20" ht="15">
      <c r="A12" s="13" t="s">
        <v>7</v>
      </c>
      <c r="B12" s="13" t="s">
        <v>6</v>
      </c>
      <c r="C12" s="2">
        <v>3200</v>
      </c>
      <c r="D12" s="2">
        <v>1624</v>
      </c>
      <c r="E12" s="6" t="s">
        <v>15</v>
      </c>
      <c r="F12" s="13" t="s">
        <v>7</v>
      </c>
      <c r="G12" s="13" t="s">
        <v>6</v>
      </c>
      <c r="H12" s="2"/>
      <c r="I12" s="1"/>
      <c r="M12" s="54"/>
      <c r="N12" s="54"/>
      <c r="O12" s="54"/>
      <c r="P12" s="54"/>
      <c r="Q12" s="54"/>
      <c r="R12" s="54"/>
      <c r="S12" s="18"/>
      <c r="T12" s="18"/>
    </row>
    <row r="13" spans="1:20" ht="15.75">
      <c r="A13" s="12" t="s">
        <v>8</v>
      </c>
      <c r="B13" s="12" t="s">
        <v>5</v>
      </c>
      <c r="C13" s="7">
        <f>C14+C15+C16+C17</f>
        <v>197230</v>
      </c>
      <c r="D13" s="7">
        <f>D14+D15+D16+D17</f>
        <v>123965</v>
      </c>
      <c r="E13" s="10" t="s">
        <v>16</v>
      </c>
      <c r="F13" s="12" t="s">
        <v>8</v>
      </c>
      <c r="G13" s="12" t="s">
        <v>5</v>
      </c>
      <c r="H13" s="7"/>
      <c r="I13" s="1"/>
      <c r="M13" s="18"/>
      <c r="N13" s="18"/>
      <c r="O13" s="18"/>
      <c r="P13" s="18"/>
      <c r="Q13" s="18"/>
      <c r="R13" s="18"/>
      <c r="S13" s="18"/>
      <c r="T13" s="18"/>
    </row>
    <row r="14" spans="1:20" ht="15">
      <c r="A14" s="13" t="s">
        <v>8</v>
      </c>
      <c r="B14" s="13">
        <v>51</v>
      </c>
      <c r="C14" s="2">
        <v>96900</v>
      </c>
      <c r="D14" s="2">
        <v>62813</v>
      </c>
      <c r="E14" s="6" t="s">
        <v>17</v>
      </c>
      <c r="F14" s="13" t="s">
        <v>8</v>
      </c>
      <c r="G14" s="13">
        <v>51</v>
      </c>
      <c r="H14" s="2"/>
      <c r="I14" s="1"/>
      <c r="M14" s="18"/>
      <c r="N14" s="18"/>
      <c r="O14" s="18"/>
      <c r="P14" s="18"/>
      <c r="Q14" s="18"/>
      <c r="R14" s="18"/>
      <c r="S14" s="18"/>
      <c r="T14" s="18"/>
    </row>
    <row r="15" spans="1:20" ht="15">
      <c r="A15" s="13" t="s">
        <v>8</v>
      </c>
      <c r="B15" s="13">
        <v>52</v>
      </c>
      <c r="C15" s="2">
        <v>35380</v>
      </c>
      <c r="D15" s="2">
        <v>19231</v>
      </c>
      <c r="E15" s="6" t="s">
        <v>18</v>
      </c>
      <c r="F15" s="13" t="s">
        <v>8</v>
      </c>
      <c r="G15" s="13">
        <v>52</v>
      </c>
      <c r="H15" s="2"/>
      <c r="I15" s="1"/>
      <c r="M15" s="18"/>
      <c r="N15" s="18"/>
      <c r="O15" s="18"/>
      <c r="P15" s="18"/>
      <c r="Q15" s="18"/>
      <c r="R15" s="18"/>
      <c r="S15" s="18"/>
      <c r="T15" s="18"/>
    </row>
    <row r="16" spans="1:9" ht="15">
      <c r="A16" s="13" t="s">
        <v>8</v>
      </c>
      <c r="B16" s="13">
        <v>60</v>
      </c>
      <c r="C16" s="2">
        <v>40850</v>
      </c>
      <c r="D16" s="2">
        <v>26528</v>
      </c>
      <c r="E16" s="6" t="s">
        <v>19</v>
      </c>
      <c r="F16" s="13" t="s">
        <v>8</v>
      </c>
      <c r="G16" s="13">
        <v>60</v>
      </c>
      <c r="H16" s="2"/>
      <c r="I16" s="1"/>
    </row>
    <row r="17" spans="1:9" ht="15">
      <c r="A17" s="13" t="s">
        <v>8</v>
      </c>
      <c r="B17" s="13">
        <v>80</v>
      </c>
      <c r="C17" s="2">
        <v>24100</v>
      </c>
      <c r="D17" s="2">
        <v>15393</v>
      </c>
      <c r="E17" s="6" t="s">
        <v>20</v>
      </c>
      <c r="F17" s="13" t="s">
        <v>8</v>
      </c>
      <c r="G17" s="13">
        <v>80</v>
      </c>
      <c r="H17" s="2"/>
      <c r="I17" s="1"/>
    </row>
    <row r="18" spans="1:9" ht="15.75">
      <c r="A18" s="12">
        <v>10</v>
      </c>
      <c r="B18" s="12" t="s">
        <v>5</v>
      </c>
      <c r="C18" s="7">
        <f>C19+C20+C21+C22+C23+C24+C25+C26+C27+C28+C29+C30+C31+C32+C33</f>
        <v>271029</v>
      </c>
      <c r="D18" s="7">
        <f>D19+D20+D21+D22+D23+D24+D25+D26+D27+D28+D29+D30+D31+D32</f>
        <v>118838</v>
      </c>
      <c r="E18" s="10" t="s">
        <v>21</v>
      </c>
      <c r="F18" s="12">
        <v>10</v>
      </c>
      <c r="G18" s="12" t="s">
        <v>5</v>
      </c>
      <c r="H18" s="7"/>
      <c r="I18" s="1"/>
    </row>
    <row r="19" spans="1:15" ht="15">
      <c r="A19" s="13">
        <v>10</v>
      </c>
      <c r="B19" s="13">
        <v>11</v>
      </c>
      <c r="C19" s="2">
        <v>41440</v>
      </c>
      <c r="D19" s="2">
        <v>23637</v>
      </c>
      <c r="E19" s="6" t="s">
        <v>22</v>
      </c>
      <c r="F19" s="13">
        <v>10</v>
      </c>
      <c r="G19" s="13">
        <v>11</v>
      </c>
      <c r="H19" s="2"/>
      <c r="I19" s="1"/>
      <c r="M19" s="42"/>
      <c r="N19" s="42"/>
      <c r="O19" s="42"/>
    </row>
    <row r="20" spans="1:15" ht="15">
      <c r="A20" s="13">
        <v>10</v>
      </c>
      <c r="B20" s="13">
        <v>12</v>
      </c>
      <c r="C20" s="2"/>
      <c r="D20" s="2"/>
      <c r="E20" s="6" t="s">
        <v>23</v>
      </c>
      <c r="F20" s="13">
        <v>10</v>
      </c>
      <c r="G20" s="13">
        <v>12</v>
      </c>
      <c r="H20" s="2"/>
      <c r="I20" s="1"/>
      <c r="M20" s="42"/>
      <c r="N20" s="42"/>
      <c r="O20" s="42"/>
    </row>
    <row r="21" spans="1:15" ht="15">
      <c r="A21" s="13">
        <v>10</v>
      </c>
      <c r="B21" s="13">
        <v>13</v>
      </c>
      <c r="C21" s="2">
        <v>3400</v>
      </c>
      <c r="D21" s="2">
        <v>3400</v>
      </c>
      <c r="E21" s="6" t="s">
        <v>24</v>
      </c>
      <c r="F21" s="13">
        <v>10</v>
      </c>
      <c r="G21" s="13">
        <v>13</v>
      </c>
      <c r="H21" s="2"/>
      <c r="I21" s="1"/>
      <c r="M21" s="42"/>
      <c r="N21" s="42"/>
      <c r="O21" s="42"/>
    </row>
    <row r="22" spans="1:15" ht="15">
      <c r="A22" s="13">
        <v>10</v>
      </c>
      <c r="B22" s="13">
        <v>14</v>
      </c>
      <c r="C22" s="2">
        <v>17340</v>
      </c>
      <c r="D22" s="2">
        <v>17340</v>
      </c>
      <c r="E22" s="6" t="s">
        <v>25</v>
      </c>
      <c r="F22" s="13">
        <v>10</v>
      </c>
      <c r="G22" s="13">
        <v>14</v>
      </c>
      <c r="H22" s="2"/>
      <c r="I22" s="1"/>
      <c r="M22" s="42"/>
      <c r="N22" s="42"/>
      <c r="O22" s="42"/>
    </row>
    <row r="23" spans="1:15" ht="15">
      <c r="A23" s="13">
        <v>10</v>
      </c>
      <c r="B23" s="13">
        <v>15</v>
      </c>
      <c r="C23" s="2">
        <v>35114</v>
      </c>
      <c r="D23" s="2">
        <v>14123</v>
      </c>
      <c r="E23" s="6" t="s">
        <v>26</v>
      </c>
      <c r="F23" s="13">
        <v>10</v>
      </c>
      <c r="G23" s="13">
        <v>15</v>
      </c>
      <c r="H23" s="2"/>
      <c r="I23" s="1"/>
      <c r="M23" s="42"/>
      <c r="N23" s="42"/>
      <c r="O23" s="42"/>
    </row>
    <row r="24" spans="1:9" ht="15">
      <c r="A24" s="13">
        <v>10</v>
      </c>
      <c r="B24" s="13">
        <v>16</v>
      </c>
      <c r="C24" s="2">
        <v>55000</v>
      </c>
      <c r="D24" s="2">
        <v>36057</v>
      </c>
      <c r="E24" s="6" t="s">
        <v>27</v>
      </c>
      <c r="F24" s="13">
        <v>10</v>
      </c>
      <c r="G24" s="13">
        <v>16</v>
      </c>
      <c r="H24" s="2"/>
      <c r="I24" s="1"/>
    </row>
    <row r="25" spans="1:9" ht="15">
      <c r="A25" s="13">
        <v>10</v>
      </c>
      <c r="B25" s="13">
        <v>20</v>
      </c>
      <c r="C25" s="2">
        <v>105414</v>
      </c>
      <c r="D25" s="2">
        <v>21946</v>
      </c>
      <c r="E25" s="6" t="s">
        <v>28</v>
      </c>
      <c r="F25" s="13">
        <v>10</v>
      </c>
      <c r="G25" s="13">
        <v>20</v>
      </c>
      <c r="H25" s="2"/>
      <c r="I25" s="1"/>
    </row>
    <row r="26" spans="1:9" ht="15">
      <c r="A26" s="13">
        <v>10</v>
      </c>
      <c r="B26" s="13">
        <v>30</v>
      </c>
      <c r="C26" s="2"/>
      <c r="D26" s="2"/>
      <c r="E26" s="6" t="s">
        <v>29</v>
      </c>
      <c r="F26" s="13">
        <v>10</v>
      </c>
      <c r="G26" s="13">
        <v>30</v>
      </c>
      <c r="H26" s="2"/>
      <c r="I26" s="1"/>
    </row>
    <row r="27" spans="1:9" ht="15">
      <c r="A27" s="14">
        <v>10</v>
      </c>
      <c r="B27" s="14">
        <v>51</v>
      </c>
      <c r="C27" s="2">
        <v>2800</v>
      </c>
      <c r="D27" s="2">
        <v>1327</v>
      </c>
      <c r="E27" s="6" t="s">
        <v>43</v>
      </c>
      <c r="F27" s="14">
        <v>10</v>
      </c>
      <c r="G27" s="14">
        <v>51</v>
      </c>
      <c r="H27" s="2"/>
      <c r="I27" s="1"/>
    </row>
    <row r="28" spans="1:9" ht="15">
      <c r="A28" s="14">
        <v>10</v>
      </c>
      <c r="B28" s="14">
        <v>62</v>
      </c>
      <c r="C28" s="2">
        <v>491</v>
      </c>
      <c r="D28" s="2">
        <v>491</v>
      </c>
      <c r="E28" s="6" t="s">
        <v>31</v>
      </c>
      <c r="F28" s="14">
        <v>10</v>
      </c>
      <c r="G28" s="14">
        <v>62</v>
      </c>
      <c r="H28" s="2"/>
      <c r="I28" s="1"/>
    </row>
    <row r="29" spans="1:9" ht="15">
      <c r="A29" s="14">
        <v>10</v>
      </c>
      <c r="B29" s="14">
        <v>91</v>
      </c>
      <c r="C29" s="2"/>
      <c r="D29" s="2"/>
      <c r="E29" s="6" t="s">
        <v>73</v>
      </c>
      <c r="F29" s="14">
        <v>10</v>
      </c>
      <c r="G29" s="14">
        <v>91</v>
      </c>
      <c r="H29" s="2"/>
      <c r="I29" s="1"/>
    </row>
    <row r="30" spans="1:9" ht="15">
      <c r="A30" s="14">
        <v>10</v>
      </c>
      <c r="B30" s="14">
        <v>92</v>
      </c>
      <c r="C30" s="2"/>
      <c r="D30" s="2"/>
      <c r="E30" s="6" t="s">
        <v>74</v>
      </c>
      <c r="F30" s="14">
        <v>10</v>
      </c>
      <c r="G30" s="14">
        <v>92</v>
      </c>
      <c r="H30" s="2"/>
      <c r="I30" s="1"/>
    </row>
    <row r="31" spans="1:9" ht="15">
      <c r="A31" s="14">
        <v>10</v>
      </c>
      <c r="B31" s="14">
        <v>98</v>
      </c>
      <c r="C31" s="2">
        <v>9513</v>
      </c>
      <c r="D31" s="2"/>
      <c r="E31" s="6" t="s">
        <v>32</v>
      </c>
      <c r="F31" s="14">
        <v>10</v>
      </c>
      <c r="G31" s="14">
        <v>98</v>
      </c>
      <c r="H31" s="2"/>
      <c r="I31" s="1"/>
    </row>
    <row r="32" spans="1:9" ht="24">
      <c r="A32" s="14">
        <v>19</v>
      </c>
      <c r="B32" s="41">
        <v>81</v>
      </c>
      <c r="C32" s="2">
        <v>517</v>
      </c>
      <c r="D32" s="2">
        <v>517</v>
      </c>
      <c r="E32" s="4" t="s">
        <v>76</v>
      </c>
      <c r="F32" s="14">
        <v>19</v>
      </c>
      <c r="G32" s="14">
        <v>81</v>
      </c>
      <c r="H32" s="2"/>
      <c r="I32" s="1"/>
    </row>
    <row r="33" spans="1:9" ht="15">
      <c r="A33" s="13">
        <v>40</v>
      </c>
      <c r="B33" s="13" t="s">
        <v>5</v>
      </c>
      <c r="C33" s="2"/>
      <c r="D33" s="2"/>
      <c r="E33" s="6" t="s">
        <v>33</v>
      </c>
      <c r="F33" s="13">
        <v>40</v>
      </c>
      <c r="G33" s="13">
        <v>0</v>
      </c>
      <c r="H33" s="2"/>
      <c r="I33" s="1"/>
    </row>
    <row r="34" spans="1:9" ht="15.75">
      <c r="A34" s="12"/>
      <c r="B34" s="12"/>
      <c r="C34" s="7">
        <f>C18+C13+C7+C5</f>
        <v>1369543</v>
      </c>
      <c r="D34" s="7">
        <f>D18+D13+D7+D5</f>
        <v>931510</v>
      </c>
      <c r="E34" s="10" t="s">
        <v>34</v>
      </c>
      <c r="F34" s="12"/>
      <c r="G34" s="12"/>
      <c r="H34" s="7"/>
      <c r="I34" s="1"/>
    </row>
    <row r="35" spans="1:9" ht="24">
      <c r="A35" s="13">
        <v>51</v>
      </c>
      <c r="B35" s="13" t="s">
        <v>5</v>
      </c>
      <c r="C35" s="2"/>
      <c r="D35" s="2"/>
      <c r="E35" s="4" t="s">
        <v>35</v>
      </c>
      <c r="F35" s="13">
        <v>51</v>
      </c>
      <c r="G35" s="13" t="s">
        <v>5</v>
      </c>
      <c r="H35" s="2"/>
      <c r="I35" s="1"/>
    </row>
    <row r="36" spans="1:9" ht="15">
      <c r="A36" s="13">
        <v>52</v>
      </c>
      <c r="B36" s="13" t="s">
        <v>5</v>
      </c>
      <c r="C36" s="2"/>
      <c r="D36" s="2"/>
      <c r="E36" s="6" t="s">
        <v>36</v>
      </c>
      <c r="F36" s="13">
        <v>52</v>
      </c>
      <c r="G36" s="13" t="s">
        <v>5</v>
      </c>
      <c r="H36" s="2"/>
      <c r="I36" s="1"/>
    </row>
    <row r="37" spans="1:9" ht="15">
      <c r="A37" s="13">
        <v>53</v>
      </c>
      <c r="B37" s="13" t="s">
        <v>5</v>
      </c>
      <c r="C37" s="2"/>
      <c r="D37" s="2"/>
      <c r="E37" s="6" t="s">
        <v>37</v>
      </c>
      <c r="F37" s="13">
        <v>53</v>
      </c>
      <c r="G37" s="13" t="s">
        <v>5</v>
      </c>
      <c r="H37" s="2"/>
      <c r="I37" s="1"/>
    </row>
    <row r="38" spans="1:9" ht="15">
      <c r="A38" s="13"/>
      <c r="B38" s="13"/>
      <c r="C38" s="2"/>
      <c r="D38" s="2"/>
      <c r="E38" s="9" t="s">
        <v>38</v>
      </c>
      <c r="F38" s="13"/>
      <c r="G38" s="13"/>
      <c r="H38" s="2"/>
      <c r="I38" s="1"/>
    </row>
    <row r="39" spans="1:9" ht="15">
      <c r="A39" s="13">
        <v>97</v>
      </c>
      <c r="B39" s="13" t="s">
        <v>5</v>
      </c>
      <c r="C39" s="2"/>
      <c r="D39" s="2"/>
      <c r="E39" s="9" t="s">
        <v>47</v>
      </c>
      <c r="F39" s="13">
        <v>97</v>
      </c>
      <c r="G39" s="13" t="s">
        <v>5</v>
      </c>
      <c r="H39" s="2"/>
      <c r="I39" s="1"/>
    </row>
    <row r="40" spans="1:9" ht="15.75">
      <c r="A40" s="12">
        <v>99</v>
      </c>
      <c r="B40" s="12">
        <v>99</v>
      </c>
      <c r="C40" s="7">
        <f>C38+C34+C39</f>
        <v>1369543</v>
      </c>
      <c r="D40" s="7">
        <f>D38+D34+D39</f>
        <v>931510</v>
      </c>
      <c r="E40" s="10" t="s">
        <v>39</v>
      </c>
      <c r="F40" s="12">
        <v>99</v>
      </c>
      <c r="G40" s="12">
        <v>99</v>
      </c>
      <c r="H40" s="7"/>
      <c r="I40" s="1"/>
    </row>
    <row r="41" spans="1:8" ht="15">
      <c r="A41" s="15"/>
      <c r="B41" s="15"/>
      <c r="C41" s="3"/>
      <c r="D41" s="3"/>
      <c r="E41" s="11"/>
      <c r="F41" s="15"/>
      <c r="G41" s="15"/>
      <c r="H41" s="3"/>
    </row>
    <row r="42" spans="1:8" ht="15">
      <c r="A42" s="15"/>
      <c r="B42" s="15"/>
      <c r="C42" s="3"/>
      <c r="D42" s="3"/>
      <c r="E42" s="11"/>
      <c r="F42" s="15"/>
      <c r="G42" s="15"/>
      <c r="H42" s="3"/>
    </row>
    <row r="43" spans="1:8" ht="15">
      <c r="A43" s="15"/>
      <c r="B43" s="15"/>
      <c r="C43" s="3"/>
      <c r="D43" s="3"/>
      <c r="E43" s="11"/>
      <c r="F43" s="15"/>
      <c r="G43" s="15"/>
      <c r="H43" s="3"/>
    </row>
    <row r="44" spans="1:8" ht="15">
      <c r="A44" s="15"/>
      <c r="B44" s="15"/>
      <c r="C44" s="3"/>
      <c r="D44" s="3"/>
      <c r="E44" s="11"/>
      <c r="F44" s="15"/>
      <c r="G44" s="15"/>
      <c r="H44" s="3"/>
    </row>
    <row r="45" spans="1:8" ht="15">
      <c r="A45" s="15"/>
      <c r="B45" s="15"/>
      <c r="C45" s="3"/>
      <c r="D45" s="3"/>
      <c r="E45" s="11"/>
      <c r="F45" s="15"/>
      <c r="G45" s="15"/>
      <c r="H45" s="3"/>
    </row>
    <row r="46" spans="1:8" ht="15">
      <c r="A46" s="15"/>
      <c r="B46" s="15"/>
      <c r="C46" s="3"/>
      <c r="D46" s="3"/>
      <c r="E46" s="11"/>
      <c r="F46" s="15"/>
      <c r="G46" s="15"/>
      <c r="H46" s="3"/>
    </row>
    <row r="47" spans="1:8" ht="15">
      <c r="A47" s="15"/>
      <c r="B47" s="15"/>
      <c r="C47" s="3"/>
      <c r="D47" s="3"/>
      <c r="E47" s="11"/>
      <c r="F47" s="15"/>
      <c r="G47" s="15"/>
      <c r="H47" s="3"/>
    </row>
    <row r="48" spans="1:8" ht="15">
      <c r="A48" s="15"/>
      <c r="B48" s="15"/>
      <c r="C48" s="3"/>
      <c r="D48" s="3"/>
      <c r="E48" s="11"/>
      <c r="F48" s="15"/>
      <c r="G48" s="15"/>
      <c r="H48" s="3"/>
    </row>
    <row r="49" spans="1:8" ht="15">
      <c r="A49" s="15"/>
      <c r="B49" s="15"/>
      <c r="C49" s="3"/>
      <c r="D49" s="3"/>
      <c r="E49" s="11"/>
      <c r="F49" s="3"/>
      <c r="G49" s="3"/>
      <c r="H49" s="3"/>
    </row>
    <row r="50" spans="1:8" ht="15">
      <c r="A50" s="15"/>
      <c r="B50" s="15"/>
      <c r="C50" s="3"/>
      <c r="D50" s="3"/>
      <c r="E50" s="11"/>
      <c r="F50" s="3"/>
      <c r="G50" s="3"/>
      <c r="H50" s="3"/>
    </row>
    <row r="51" spans="1:8" ht="15">
      <c r="A51" s="15"/>
      <c r="B51" s="15"/>
      <c r="C51" s="3"/>
      <c r="D51" s="3"/>
      <c r="E51" s="11"/>
      <c r="F51" s="3"/>
      <c r="G51" s="3"/>
      <c r="H51" s="3"/>
    </row>
    <row r="52" spans="1:9" ht="12.75">
      <c r="A52" s="1" t="s">
        <v>42</v>
      </c>
      <c r="B52" s="1"/>
      <c r="C52" s="1" t="s">
        <v>0</v>
      </c>
      <c r="D52" s="1" t="s">
        <v>1</v>
      </c>
      <c r="E52" s="45" t="s">
        <v>2</v>
      </c>
      <c r="F52" s="1" t="s">
        <v>42</v>
      </c>
      <c r="G52" s="1"/>
      <c r="H52" s="21" t="s">
        <v>0</v>
      </c>
      <c r="I52" s="1" t="s">
        <v>41</v>
      </c>
    </row>
    <row r="53" spans="1:9" ht="12.75" customHeight="1">
      <c r="A53" s="49" t="s">
        <v>3</v>
      </c>
      <c r="B53" s="50"/>
      <c r="C53" s="50"/>
      <c r="D53" s="51"/>
      <c r="E53" s="46"/>
      <c r="F53" s="48" t="s">
        <v>75</v>
      </c>
      <c r="G53" s="48"/>
      <c r="H53" s="48"/>
      <c r="I53" s="48"/>
    </row>
    <row r="54" spans="3:9" ht="12.75" customHeight="1">
      <c r="C54" s="2"/>
      <c r="D54" s="2"/>
      <c r="E54" s="36" t="s">
        <v>65</v>
      </c>
      <c r="H54" s="2"/>
      <c r="I54" s="1"/>
    </row>
    <row r="55" spans="1:9" ht="15">
      <c r="A55" s="13" t="s">
        <v>4</v>
      </c>
      <c r="B55" s="22" t="s">
        <v>5</v>
      </c>
      <c r="C55" s="2">
        <v>27</v>
      </c>
      <c r="D55" s="2">
        <v>27</v>
      </c>
      <c r="E55" s="4" t="s">
        <v>66</v>
      </c>
      <c r="F55" s="13" t="s">
        <v>4</v>
      </c>
      <c r="G55" s="13" t="s">
        <v>5</v>
      </c>
      <c r="H55" s="2"/>
      <c r="I55" s="1"/>
    </row>
    <row r="56" spans="1:9" ht="15">
      <c r="A56" s="21" t="s">
        <v>44</v>
      </c>
      <c r="B56" s="24">
        <v>31</v>
      </c>
      <c r="C56" s="2">
        <v>27</v>
      </c>
      <c r="D56" s="2">
        <v>27</v>
      </c>
      <c r="E56" s="6" t="s">
        <v>48</v>
      </c>
      <c r="F56" s="21" t="s">
        <v>44</v>
      </c>
      <c r="G56" s="13">
        <v>31</v>
      </c>
      <c r="H56" s="2"/>
      <c r="I56" s="1"/>
    </row>
    <row r="57" spans="1:9" ht="15">
      <c r="A57" s="21">
        <v>12</v>
      </c>
      <c r="B57" s="24" t="s">
        <v>5</v>
      </c>
      <c r="C57" s="2">
        <v>1</v>
      </c>
      <c r="D57" s="2">
        <v>1</v>
      </c>
      <c r="E57" s="6" t="s">
        <v>49</v>
      </c>
      <c r="F57" s="21">
        <v>12</v>
      </c>
      <c r="G57" s="13" t="s">
        <v>5</v>
      </c>
      <c r="H57" s="2"/>
      <c r="I57" s="1"/>
    </row>
    <row r="58" spans="1:9" ht="15">
      <c r="A58" s="21">
        <v>12</v>
      </c>
      <c r="B58" s="24">
        <v>12</v>
      </c>
      <c r="C58" s="2">
        <v>1</v>
      </c>
      <c r="D58" s="2">
        <v>1</v>
      </c>
      <c r="E58" s="6" t="s">
        <v>50</v>
      </c>
      <c r="F58" s="21">
        <v>12</v>
      </c>
      <c r="G58" s="13">
        <v>12</v>
      </c>
      <c r="H58" s="2"/>
      <c r="I58" s="1"/>
    </row>
    <row r="59" spans="1:9" ht="15">
      <c r="A59" s="21">
        <v>18</v>
      </c>
      <c r="B59" s="24" t="s">
        <v>5</v>
      </c>
      <c r="C59" s="2"/>
      <c r="D59" s="2"/>
      <c r="E59" s="6" t="s">
        <v>51</v>
      </c>
      <c r="F59" s="21">
        <v>18</v>
      </c>
      <c r="G59" s="13" t="s">
        <v>5</v>
      </c>
      <c r="H59" s="2"/>
      <c r="I59" s="1"/>
    </row>
    <row r="60" spans="1:9" ht="15">
      <c r="A60" s="21">
        <v>18</v>
      </c>
      <c r="B60" s="24" t="s">
        <v>7</v>
      </c>
      <c r="C60" s="2"/>
      <c r="D60" s="2"/>
      <c r="E60" s="6" t="s">
        <v>52</v>
      </c>
      <c r="F60" s="21">
        <v>18</v>
      </c>
      <c r="G60" s="13" t="s">
        <v>7</v>
      </c>
      <c r="H60" s="2"/>
      <c r="I60" s="1"/>
    </row>
    <row r="61" spans="1:9" ht="15">
      <c r="A61" s="21">
        <v>19</v>
      </c>
      <c r="B61" s="24" t="s">
        <v>5</v>
      </c>
      <c r="C61" s="2">
        <v>41440</v>
      </c>
      <c r="D61" s="2">
        <v>16135</v>
      </c>
      <c r="E61" s="4" t="s">
        <v>53</v>
      </c>
      <c r="F61" s="21">
        <v>19</v>
      </c>
      <c r="G61" s="13" t="s">
        <v>5</v>
      </c>
      <c r="H61" s="2"/>
      <c r="I61" s="1"/>
    </row>
    <row r="62" spans="1:9" ht="15">
      <c r="A62" s="21">
        <v>19</v>
      </c>
      <c r="B62" s="24" t="s">
        <v>7</v>
      </c>
      <c r="C62" s="2"/>
      <c r="D62" s="2"/>
      <c r="E62" s="4" t="s">
        <v>54</v>
      </c>
      <c r="F62" s="21">
        <v>19</v>
      </c>
      <c r="G62" s="13" t="s">
        <v>7</v>
      </c>
      <c r="H62" s="2"/>
      <c r="I62" s="1"/>
    </row>
    <row r="63" spans="1:9" ht="12.75">
      <c r="A63" s="21">
        <v>60</v>
      </c>
      <c r="B63" s="24" t="s">
        <v>5</v>
      </c>
      <c r="C63" s="1">
        <v>222</v>
      </c>
      <c r="D63" s="1">
        <v>222</v>
      </c>
      <c r="E63" s="1" t="s">
        <v>55</v>
      </c>
      <c r="F63" s="21">
        <v>60</v>
      </c>
      <c r="G63" s="13" t="s">
        <v>5</v>
      </c>
      <c r="H63" s="1"/>
      <c r="I63" s="1"/>
    </row>
    <row r="64" spans="1:9" ht="12.75">
      <c r="A64" s="21">
        <v>60</v>
      </c>
      <c r="B64" s="24" t="s">
        <v>4</v>
      </c>
      <c r="C64" s="1">
        <v>222</v>
      </c>
      <c r="D64" s="1">
        <v>222</v>
      </c>
      <c r="E64" s="1" t="s">
        <v>56</v>
      </c>
      <c r="F64" s="21">
        <v>60</v>
      </c>
      <c r="G64" s="13" t="s">
        <v>4</v>
      </c>
      <c r="H64" s="1"/>
      <c r="I64" s="1"/>
    </row>
    <row r="65" spans="1:9" ht="25.5">
      <c r="A65" s="21">
        <v>60</v>
      </c>
      <c r="B65" s="24" t="s">
        <v>7</v>
      </c>
      <c r="C65" s="1"/>
      <c r="D65" s="1"/>
      <c r="E65" s="32" t="s">
        <v>57</v>
      </c>
      <c r="F65" s="21">
        <v>60</v>
      </c>
      <c r="G65" s="13" t="s">
        <v>7</v>
      </c>
      <c r="H65" s="1"/>
      <c r="I65" s="1"/>
    </row>
    <row r="66" spans="1:9" ht="25.5">
      <c r="A66" s="21">
        <v>60</v>
      </c>
      <c r="B66" s="24" t="s">
        <v>45</v>
      </c>
      <c r="C66" s="1"/>
      <c r="D66" s="1"/>
      <c r="E66" s="32" t="s">
        <v>58</v>
      </c>
      <c r="F66" s="21">
        <v>60</v>
      </c>
      <c r="G66" s="13" t="s">
        <v>45</v>
      </c>
      <c r="H66" s="1"/>
      <c r="I66" s="1"/>
    </row>
    <row r="67" spans="1:9" ht="12.75">
      <c r="A67" s="21">
        <v>60</v>
      </c>
      <c r="B67" s="24" t="s">
        <v>60</v>
      </c>
      <c r="C67" s="1"/>
      <c r="D67" s="1"/>
      <c r="E67" s="1" t="s">
        <v>59</v>
      </c>
      <c r="F67" s="21">
        <v>60</v>
      </c>
      <c r="G67" s="13" t="s">
        <v>60</v>
      </c>
      <c r="H67" s="1"/>
      <c r="I67" s="1"/>
    </row>
    <row r="68" spans="1:9" ht="12.75">
      <c r="A68" s="27">
        <v>69</v>
      </c>
      <c r="B68" s="28" t="s">
        <v>5</v>
      </c>
      <c r="C68" s="28"/>
      <c r="D68" s="28"/>
      <c r="E68" s="28" t="s">
        <v>61</v>
      </c>
      <c r="F68" s="27">
        <v>69</v>
      </c>
      <c r="G68" s="29" t="s">
        <v>5</v>
      </c>
      <c r="H68" s="28"/>
      <c r="I68" s="28"/>
    </row>
    <row r="69" spans="1:9" ht="25.5">
      <c r="A69" s="21">
        <v>73</v>
      </c>
      <c r="B69" s="1" t="s">
        <v>5</v>
      </c>
      <c r="C69" s="1"/>
      <c r="D69" s="1"/>
      <c r="E69" s="33" t="s">
        <v>62</v>
      </c>
      <c r="F69" s="31">
        <v>73</v>
      </c>
      <c r="G69" s="14" t="s">
        <v>5</v>
      </c>
      <c r="H69" s="1"/>
      <c r="I69" s="1"/>
    </row>
    <row r="70" spans="1:9" ht="12.75">
      <c r="A70" s="1">
        <v>88</v>
      </c>
      <c r="B70" s="1" t="s">
        <v>5</v>
      </c>
      <c r="C70" s="1"/>
      <c r="D70" s="1"/>
      <c r="E70" s="30" t="s">
        <v>63</v>
      </c>
      <c r="F70" s="31">
        <v>88</v>
      </c>
      <c r="G70" s="14" t="s">
        <v>5</v>
      </c>
      <c r="H70" s="1"/>
      <c r="I70" s="1"/>
    </row>
    <row r="71" spans="1:9" ht="26.25" thickBot="1">
      <c r="A71" s="23"/>
      <c r="B71" s="23"/>
      <c r="C71" s="23"/>
      <c r="D71" s="23"/>
      <c r="E71" s="34" t="s">
        <v>64</v>
      </c>
      <c r="F71" s="23"/>
      <c r="G71" s="23"/>
      <c r="H71" s="23"/>
      <c r="I71" s="23"/>
    </row>
    <row r="72" spans="1:9" ht="12.75">
      <c r="A72" s="18"/>
      <c r="B72" s="18"/>
      <c r="C72" s="18"/>
      <c r="D72" s="18"/>
      <c r="E72" s="26"/>
      <c r="F72" s="18"/>
      <c r="G72" s="18"/>
      <c r="H72" s="18"/>
      <c r="I72" s="18"/>
    </row>
    <row r="73" spans="1:9" ht="12.75">
      <c r="A73" s="18"/>
      <c r="B73" s="18"/>
      <c r="C73" s="18"/>
      <c r="D73" s="18"/>
      <c r="E73" s="26"/>
      <c r="F73" s="18"/>
      <c r="G73" s="18"/>
      <c r="H73" s="18"/>
      <c r="I73" s="18"/>
    </row>
    <row r="74" spans="1:9" ht="12.75">
      <c r="A74" s="18"/>
      <c r="B74" s="18"/>
      <c r="C74" s="18"/>
      <c r="D74" s="18"/>
      <c r="E74" s="26"/>
      <c r="F74" s="18"/>
      <c r="G74" s="18"/>
      <c r="H74" s="18"/>
      <c r="I74" s="18"/>
    </row>
    <row r="75" spans="1:9" ht="12.75">
      <c r="A75" s="25"/>
      <c r="B75" s="18"/>
      <c r="C75" s="18"/>
      <c r="D75" s="18"/>
      <c r="E75" s="18"/>
      <c r="F75" s="18"/>
      <c r="G75" s="18"/>
      <c r="H75" s="18"/>
      <c r="I75" s="18"/>
    </row>
    <row r="76" spans="1:9" ht="12.75">
      <c r="A76" s="18"/>
      <c r="B76" s="18"/>
      <c r="C76" s="18"/>
      <c r="D76" s="18"/>
      <c r="E76" s="18"/>
      <c r="F76" s="18"/>
      <c r="G76" s="18"/>
      <c r="H76" s="18"/>
      <c r="I76" s="18"/>
    </row>
    <row r="104" spans="1:9" ht="12.75" customHeight="1">
      <c r="A104" s="44" t="s">
        <v>46</v>
      </c>
      <c r="B104" s="44"/>
      <c r="C104" s="44"/>
      <c r="D104" s="44"/>
      <c r="E104" s="44"/>
      <c r="F104" s="44"/>
      <c r="G104" s="44"/>
      <c r="H104" s="44"/>
      <c r="I104" s="44"/>
    </row>
    <row r="105" spans="1:9" ht="14.25">
      <c r="A105" s="19"/>
      <c r="B105" s="19"/>
      <c r="C105" s="19"/>
      <c r="D105" s="20"/>
      <c r="E105" s="19"/>
      <c r="F105" s="19"/>
      <c r="G105" s="19"/>
      <c r="H105" s="19"/>
      <c r="I105" s="19"/>
    </row>
    <row r="106" spans="1:9" ht="12.75">
      <c r="A106" s="1" t="s">
        <v>42</v>
      </c>
      <c r="B106" s="1"/>
      <c r="C106" s="1" t="s">
        <v>0</v>
      </c>
      <c r="D106" s="1" t="s">
        <v>1</v>
      </c>
      <c r="E106" s="45" t="s">
        <v>2</v>
      </c>
      <c r="F106" s="1" t="s">
        <v>42</v>
      </c>
      <c r="G106" s="1"/>
      <c r="H106" s="21" t="s">
        <v>0</v>
      </c>
      <c r="I106" s="1" t="s">
        <v>41</v>
      </c>
    </row>
    <row r="107" spans="1:9" ht="12.75">
      <c r="A107" s="47" t="s">
        <v>3</v>
      </c>
      <c r="B107" s="47"/>
      <c r="C107" s="47"/>
      <c r="D107" s="47"/>
      <c r="E107" s="46"/>
      <c r="F107" s="48" t="s">
        <v>75</v>
      </c>
      <c r="G107" s="48"/>
      <c r="H107" s="48"/>
      <c r="I107" s="48"/>
    </row>
    <row r="108" spans="1:9" ht="12.75" customHeight="1">
      <c r="A108" s="12" t="s">
        <v>4</v>
      </c>
      <c r="B108" s="12" t="s">
        <v>5</v>
      </c>
      <c r="C108" s="7">
        <f>C109</f>
        <v>830444</v>
      </c>
      <c r="D108" s="7">
        <f>D109</f>
        <v>554549</v>
      </c>
      <c r="E108" s="8" t="s">
        <v>10</v>
      </c>
      <c r="F108" s="16" t="s">
        <v>4</v>
      </c>
      <c r="G108" s="16" t="s">
        <v>5</v>
      </c>
      <c r="H108" s="17"/>
      <c r="I108" s="1"/>
    </row>
    <row r="109" spans="1:9" ht="15">
      <c r="A109" s="13" t="s">
        <v>4</v>
      </c>
      <c r="B109" s="13" t="s">
        <v>4</v>
      </c>
      <c r="C109" s="2">
        <v>830444</v>
      </c>
      <c r="D109" s="2">
        <v>554549</v>
      </c>
      <c r="E109" s="5" t="s">
        <v>11</v>
      </c>
      <c r="F109" s="13" t="s">
        <v>4</v>
      </c>
      <c r="G109" s="13" t="s">
        <v>4</v>
      </c>
      <c r="H109" s="2"/>
      <c r="I109" s="1"/>
    </row>
    <row r="110" spans="1:9" ht="15.75">
      <c r="A110" s="12" t="s">
        <v>7</v>
      </c>
      <c r="B110" s="12" t="s">
        <v>5</v>
      </c>
      <c r="C110" s="7">
        <f>C111+C112+C113+C114+C115</f>
        <v>32700</v>
      </c>
      <c r="D110" s="7">
        <f>D111+D112+D113+D114+D115</f>
        <v>104755</v>
      </c>
      <c r="E110" s="9" t="s">
        <v>12</v>
      </c>
      <c r="F110" s="12" t="s">
        <v>7</v>
      </c>
      <c r="G110" s="12" t="s">
        <v>5</v>
      </c>
      <c r="H110" s="7"/>
      <c r="I110" s="1"/>
    </row>
    <row r="111" spans="1:9" ht="15">
      <c r="A111" s="13" t="s">
        <v>7</v>
      </c>
      <c r="B111" s="13" t="s">
        <v>4</v>
      </c>
      <c r="C111" s="2"/>
      <c r="D111" s="2"/>
      <c r="E111" s="6" t="s">
        <v>13</v>
      </c>
      <c r="F111" s="13" t="s">
        <v>7</v>
      </c>
      <c r="G111" s="13" t="s">
        <v>4</v>
      </c>
      <c r="H111" s="2"/>
      <c r="I111" s="1"/>
    </row>
    <row r="112" spans="1:9" ht="15">
      <c r="A112" s="13" t="s">
        <v>7</v>
      </c>
      <c r="B112" s="13" t="s">
        <v>7</v>
      </c>
      <c r="C112" s="2">
        <v>3500</v>
      </c>
      <c r="D112" s="2">
        <v>3306</v>
      </c>
      <c r="E112" s="6" t="s">
        <v>14</v>
      </c>
      <c r="F112" s="13" t="s">
        <v>7</v>
      </c>
      <c r="G112" s="13" t="s">
        <v>7</v>
      </c>
      <c r="H112" s="2"/>
      <c r="I112" s="1"/>
    </row>
    <row r="113" spans="1:9" ht="15">
      <c r="A113" s="13" t="s">
        <v>7</v>
      </c>
      <c r="B113" s="13" t="s">
        <v>8</v>
      </c>
      <c r="C113" s="2">
        <v>26000</v>
      </c>
      <c r="D113" s="2">
        <v>24864</v>
      </c>
      <c r="E113" s="6" t="s">
        <v>72</v>
      </c>
      <c r="F113" s="13" t="s">
        <v>7</v>
      </c>
      <c r="G113" s="13" t="s">
        <v>8</v>
      </c>
      <c r="H113" s="2"/>
      <c r="I113" s="1"/>
    </row>
    <row r="114" spans="1:9" ht="15">
      <c r="A114" s="13" t="s">
        <v>7</v>
      </c>
      <c r="B114" s="13" t="s">
        <v>9</v>
      </c>
      <c r="C114" s="2"/>
      <c r="D114" s="2">
        <v>74961</v>
      </c>
      <c r="E114" s="6" t="s">
        <v>40</v>
      </c>
      <c r="F114" s="13" t="s">
        <v>7</v>
      </c>
      <c r="G114" s="13" t="s">
        <v>9</v>
      </c>
      <c r="H114" s="2"/>
      <c r="I114" s="1"/>
    </row>
    <row r="115" spans="1:9" ht="15">
      <c r="A115" s="13" t="s">
        <v>7</v>
      </c>
      <c r="B115" s="13" t="s">
        <v>6</v>
      </c>
      <c r="C115" s="2">
        <v>3200</v>
      </c>
      <c r="D115" s="2">
        <v>1624</v>
      </c>
      <c r="E115" s="6" t="s">
        <v>15</v>
      </c>
      <c r="F115" s="13" t="s">
        <v>7</v>
      </c>
      <c r="G115" s="13" t="s">
        <v>6</v>
      </c>
      <c r="H115" s="2"/>
      <c r="I115" s="1"/>
    </row>
    <row r="116" spans="1:9" ht="15.75">
      <c r="A116" s="12" t="s">
        <v>8</v>
      </c>
      <c r="B116" s="12" t="s">
        <v>5</v>
      </c>
      <c r="C116" s="7">
        <f>C117+C118+C119+C120</f>
        <v>188400</v>
      </c>
      <c r="D116" s="7">
        <f>D117+D118+D119+D120</f>
        <v>117957</v>
      </c>
      <c r="E116" s="10" t="s">
        <v>16</v>
      </c>
      <c r="F116" s="12" t="s">
        <v>8</v>
      </c>
      <c r="G116" s="12" t="s">
        <v>5</v>
      </c>
      <c r="H116" s="7"/>
      <c r="I116" s="1"/>
    </row>
    <row r="117" spans="1:9" ht="15">
      <c r="A117" s="13" t="s">
        <v>8</v>
      </c>
      <c r="B117" s="13">
        <v>51</v>
      </c>
      <c r="C117" s="2">
        <v>92700</v>
      </c>
      <c r="D117" s="2">
        <v>59878</v>
      </c>
      <c r="E117" s="6" t="s">
        <v>17</v>
      </c>
      <c r="F117" s="13" t="s">
        <v>8</v>
      </c>
      <c r="G117" s="13">
        <v>51</v>
      </c>
      <c r="H117" s="2"/>
      <c r="I117" s="1"/>
    </row>
    <row r="118" spans="1:9" ht="15">
      <c r="A118" s="13" t="s">
        <v>8</v>
      </c>
      <c r="B118" s="13">
        <v>52</v>
      </c>
      <c r="C118" s="2">
        <v>33700</v>
      </c>
      <c r="D118" s="2">
        <v>18118</v>
      </c>
      <c r="E118" s="6" t="s">
        <v>18</v>
      </c>
      <c r="F118" s="13" t="s">
        <v>8</v>
      </c>
      <c r="G118" s="13">
        <v>52</v>
      </c>
      <c r="H118" s="2"/>
      <c r="I118" s="1"/>
    </row>
    <row r="119" spans="1:9" ht="15">
      <c r="A119" s="13" t="s">
        <v>8</v>
      </c>
      <c r="B119" s="13">
        <v>60</v>
      </c>
      <c r="C119" s="2">
        <v>39000</v>
      </c>
      <c r="D119" s="2">
        <v>25291</v>
      </c>
      <c r="E119" s="6" t="s">
        <v>19</v>
      </c>
      <c r="F119" s="13" t="s">
        <v>8</v>
      </c>
      <c r="G119" s="13">
        <v>60</v>
      </c>
      <c r="H119" s="2"/>
      <c r="I119" s="1"/>
    </row>
    <row r="120" spans="1:9" ht="15">
      <c r="A120" s="13" t="s">
        <v>8</v>
      </c>
      <c r="B120" s="13">
        <v>80</v>
      </c>
      <c r="C120" s="2">
        <v>23000</v>
      </c>
      <c r="D120" s="2">
        <v>14670</v>
      </c>
      <c r="E120" s="6" t="s">
        <v>20</v>
      </c>
      <c r="F120" s="13" t="s">
        <v>8</v>
      </c>
      <c r="G120" s="13">
        <v>80</v>
      </c>
      <c r="H120" s="2"/>
      <c r="I120" s="1"/>
    </row>
    <row r="121" spans="1:9" ht="15.75">
      <c r="A121" s="12">
        <v>10</v>
      </c>
      <c r="B121" s="12" t="s">
        <v>5</v>
      </c>
      <c r="C121" s="7">
        <f>C122+C123+C124+C125+C126+C127+C128+C129+C130+C131+C132+C133+C134+C135+C136+C137</f>
        <v>201565</v>
      </c>
      <c r="D121" s="7">
        <f>D122+D123+D124+D125+D126+D127+D128+D129+D130+D131+D132+D133+D134+D135+D136+D137</f>
        <v>90687</v>
      </c>
      <c r="E121" s="10" t="s">
        <v>21</v>
      </c>
      <c r="F121" s="12">
        <v>10</v>
      </c>
      <c r="G121" s="12" t="s">
        <v>5</v>
      </c>
      <c r="H121" s="7"/>
      <c r="I121" s="1"/>
    </row>
    <row r="122" spans="1:9" ht="15">
      <c r="A122" s="13">
        <v>10</v>
      </c>
      <c r="B122" s="13">
        <v>11</v>
      </c>
      <c r="C122" s="2">
        <v>37000</v>
      </c>
      <c r="D122" s="2">
        <v>21453</v>
      </c>
      <c r="E122" s="6" t="s">
        <v>22</v>
      </c>
      <c r="F122" s="13">
        <v>10</v>
      </c>
      <c r="G122" s="13">
        <v>11</v>
      </c>
      <c r="H122" s="2"/>
      <c r="I122" s="1"/>
    </row>
    <row r="123" spans="1:9" ht="15">
      <c r="A123" s="13">
        <v>10</v>
      </c>
      <c r="B123" s="13">
        <v>12</v>
      </c>
      <c r="C123" s="2"/>
      <c r="D123" s="2"/>
      <c r="E123" s="6" t="s">
        <v>23</v>
      </c>
      <c r="F123" s="13">
        <v>10</v>
      </c>
      <c r="G123" s="13">
        <v>12</v>
      </c>
      <c r="H123" s="2"/>
      <c r="I123" s="1"/>
    </row>
    <row r="124" spans="1:9" ht="15">
      <c r="A124" s="13">
        <v>10</v>
      </c>
      <c r="B124" s="13">
        <v>13</v>
      </c>
      <c r="C124" s="2">
        <v>3400</v>
      </c>
      <c r="D124" s="2">
        <v>3400</v>
      </c>
      <c r="E124" s="6" t="s">
        <v>24</v>
      </c>
      <c r="F124" s="13">
        <v>10</v>
      </c>
      <c r="G124" s="13">
        <v>13</v>
      </c>
      <c r="H124" s="2"/>
      <c r="I124" s="1"/>
    </row>
    <row r="125" spans="1:9" ht="15">
      <c r="A125" s="13">
        <v>10</v>
      </c>
      <c r="B125" s="13">
        <v>14</v>
      </c>
      <c r="C125" s="2">
        <v>16527</v>
      </c>
      <c r="D125" s="2">
        <v>16527</v>
      </c>
      <c r="E125" s="6" t="s">
        <v>25</v>
      </c>
      <c r="F125" s="13">
        <v>10</v>
      </c>
      <c r="G125" s="13">
        <v>14</v>
      </c>
      <c r="H125" s="2"/>
      <c r="I125" s="1"/>
    </row>
    <row r="126" spans="1:9" ht="15">
      <c r="A126" s="13">
        <v>10</v>
      </c>
      <c r="B126" s="13">
        <v>15</v>
      </c>
      <c r="C126" s="2">
        <v>15903</v>
      </c>
      <c r="D126" s="2">
        <v>7992</v>
      </c>
      <c r="E126" s="6" t="s">
        <v>26</v>
      </c>
      <c r="F126" s="13">
        <v>10</v>
      </c>
      <c r="G126" s="13">
        <v>15</v>
      </c>
      <c r="H126" s="2"/>
      <c r="I126" s="1"/>
    </row>
    <row r="127" spans="1:9" ht="15">
      <c r="A127" s="13">
        <v>10</v>
      </c>
      <c r="B127" s="13">
        <v>16</v>
      </c>
      <c r="C127" s="2">
        <v>25000</v>
      </c>
      <c r="D127" s="2">
        <v>18504</v>
      </c>
      <c r="E127" s="6" t="s">
        <v>27</v>
      </c>
      <c r="F127" s="13">
        <v>10</v>
      </c>
      <c r="G127" s="13">
        <v>16</v>
      </c>
      <c r="H127" s="2"/>
      <c r="I127" s="1"/>
    </row>
    <row r="128" spans="1:9" ht="15">
      <c r="A128" s="13">
        <v>10</v>
      </c>
      <c r="B128" s="13">
        <v>20</v>
      </c>
      <c r="C128" s="2">
        <v>90414</v>
      </c>
      <c r="D128" s="2">
        <v>20476</v>
      </c>
      <c r="E128" s="6" t="s">
        <v>28</v>
      </c>
      <c r="F128" s="13">
        <v>10</v>
      </c>
      <c r="G128" s="13">
        <v>20</v>
      </c>
      <c r="H128" s="2"/>
      <c r="I128" s="1"/>
    </row>
    <row r="129" spans="1:9" ht="15">
      <c r="A129" s="13">
        <v>10</v>
      </c>
      <c r="B129" s="13">
        <v>30</v>
      </c>
      <c r="C129" s="2"/>
      <c r="D129" s="2"/>
      <c r="E129" s="6" t="s">
        <v>29</v>
      </c>
      <c r="F129" s="13">
        <v>10</v>
      </c>
      <c r="G129" s="13">
        <v>30</v>
      </c>
      <c r="H129" s="2"/>
      <c r="I129" s="1"/>
    </row>
    <row r="130" spans="1:9" ht="15">
      <c r="A130" s="14">
        <v>10</v>
      </c>
      <c r="B130" s="14">
        <v>40</v>
      </c>
      <c r="C130" s="2"/>
      <c r="D130" s="2"/>
      <c r="E130" s="6" t="s">
        <v>30</v>
      </c>
      <c r="F130" s="14">
        <v>10</v>
      </c>
      <c r="G130" s="14">
        <v>40</v>
      </c>
      <c r="H130" s="2"/>
      <c r="I130" s="1"/>
    </row>
    <row r="131" spans="1:9" ht="15">
      <c r="A131" s="14">
        <v>10</v>
      </c>
      <c r="B131" s="14">
        <v>51</v>
      </c>
      <c r="C131" s="2">
        <v>2800</v>
      </c>
      <c r="D131" s="2">
        <v>1327</v>
      </c>
      <c r="E131" s="6" t="s">
        <v>43</v>
      </c>
      <c r="F131" s="14">
        <v>10</v>
      </c>
      <c r="G131" s="14">
        <v>51</v>
      </c>
      <c r="H131" s="2"/>
      <c r="I131" s="1"/>
    </row>
    <row r="132" spans="1:9" ht="15">
      <c r="A132" s="14">
        <v>10</v>
      </c>
      <c r="B132" s="14">
        <v>62</v>
      </c>
      <c r="C132" s="2">
        <v>491</v>
      </c>
      <c r="D132" s="2">
        <v>491</v>
      </c>
      <c r="E132" s="6" t="s">
        <v>31</v>
      </c>
      <c r="F132" s="14">
        <v>10</v>
      </c>
      <c r="G132" s="14">
        <v>62</v>
      </c>
      <c r="H132" s="2"/>
      <c r="I132" s="1"/>
    </row>
    <row r="133" spans="1:9" ht="15">
      <c r="A133" s="14">
        <v>10</v>
      </c>
      <c r="B133" s="14">
        <v>91</v>
      </c>
      <c r="C133" s="2"/>
      <c r="D133" s="2"/>
      <c r="E133" s="6" t="s">
        <v>73</v>
      </c>
      <c r="F133" s="14">
        <v>10</v>
      </c>
      <c r="G133" s="14">
        <v>91</v>
      </c>
      <c r="H133" s="2"/>
      <c r="I133" s="1"/>
    </row>
    <row r="134" spans="1:9" ht="15">
      <c r="A134" s="14">
        <v>10</v>
      </c>
      <c r="B134" s="14">
        <v>92</v>
      </c>
      <c r="C134" s="2"/>
      <c r="D134" s="2"/>
      <c r="E134" s="6" t="s">
        <v>74</v>
      </c>
      <c r="F134" s="14">
        <v>10</v>
      </c>
      <c r="G134" s="14">
        <v>98</v>
      </c>
      <c r="H134" s="2"/>
      <c r="I134" s="1"/>
    </row>
    <row r="135" spans="1:9" ht="15">
      <c r="A135" s="14">
        <v>10</v>
      </c>
      <c r="B135" s="14">
        <v>98</v>
      </c>
      <c r="C135" s="2">
        <v>9513</v>
      </c>
      <c r="D135" s="2"/>
      <c r="E135" s="6" t="s">
        <v>32</v>
      </c>
      <c r="F135" s="14">
        <v>40</v>
      </c>
      <c r="G135" s="14" t="s">
        <v>5</v>
      </c>
      <c r="H135" s="2"/>
      <c r="I135" s="1"/>
    </row>
    <row r="136" spans="1:9" ht="24">
      <c r="A136" s="14">
        <v>19</v>
      </c>
      <c r="B136" s="41">
        <v>81</v>
      </c>
      <c r="C136" s="2">
        <v>517</v>
      </c>
      <c r="D136" s="2">
        <v>517</v>
      </c>
      <c r="E136" s="4" t="s">
        <v>76</v>
      </c>
      <c r="F136" s="14">
        <v>19</v>
      </c>
      <c r="G136" s="14">
        <v>81</v>
      </c>
      <c r="H136" s="2"/>
      <c r="I136" s="1"/>
    </row>
    <row r="137" spans="1:9" ht="15">
      <c r="A137" s="13">
        <v>40</v>
      </c>
      <c r="B137" s="13" t="s">
        <v>5</v>
      </c>
      <c r="C137" s="2"/>
      <c r="D137" s="2"/>
      <c r="E137" s="6" t="s">
        <v>33</v>
      </c>
      <c r="F137" s="13"/>
      <c r="G137" s="13"/>
      <c r="H137" s="2"/>
      <c r="I137" s="1"/>
    </row>
    <row r="138" spans="1:9" ht="15.75">
      <c r="A138" s="12"/>
      <c r="B138" s="12"/>
      <c r="C138" s="7">
        <f>C121+C116+C110+C108</f>
        <v>1253109</v>
      </c>
      <c r="D138" s="7">
        <f>D121+D116+D110+D108</f>
        <v>867948</v>
      </c>
      <c r="E138" s="10" t="s">
        <v>34</v>
      </c>
      <c r="F138" s="12"/>
      <c r="G138" s="12"/>
      <c r="H138" s="7"/>
      <c r="I138" s="1"/>
    </row>
    <row r="139" spans="1:9" ht="24">
      <c r="A139" s="13">
        <v>51</v>
      </c>
      <c r="B139" s="13" t="s">
        <v>5</v>
      </c>
      <c r="C139" s="2"/>
      <c r="D139" s="2"/>
      <c r="E139" s="4" t="s">
        <v>35</v>
      </c>
      <c r="F139" s="13">
        <v>51</v>
      </c>
      <c r="G139" s="13" t="s">
        <v>5</v>
      </c>
      <c r="H139" s="2"/>
      <c r="I139" s="1"/>
    </row>
    <row r="140" spans="1:9" ht="15">
      <c r="A140" s="13">
        <v>52</v>
      </c>
      <c r="B140" s="13" t="s">
        <v>5</v>
      </c>
      <c r="C140" s="2"/>
      <c r="D140" s="2"/>
      <c r="E140" s="6" t="s">
        <v>36</v>
      </c>
      <c r="F140" s="13">
        <v>52</v>
      </c>
      <c r="G140" s="13" t="s">
        <v>5</v>
      </c>
      <c r="H140" s="2"/>
      <c r="I140" s="1"/>
    </row>
    <row r="141" spans="1:9" ht="15">
      <c r="A141" s="13">
        <v>53</v>
      </c>
      <c r="B141" s="13" t="s">
        <v>5</v>
      </c>
      <c r="C141" s="2"/>
      <c r="D141" s="2"/>
      <c r="E141" s="6" t="s">
        <v>37</v>
      </c>
      <c r="F141" s="13">
        <v>53</v>
      </c>
      <c r="G141" s="13" t="s">
        <v>5</v>
      </c>
      <c r="H141" s="2"/>
      <c r="I141" s="1"/>
    </row>
    <row r="142" spans="1:9" ht="15">
      <c r="A142" s="13"/>
      <c r="B142" s="13"/>
      <c r="C142" s="2"/>
      <c r="D142" s="2"/>
      <c r="E142" s="9" t="s">
        <v>38</v>
      </c>
      <c r="F142" s="13"/>
      <c r="G142" s="13"/>
      <c r="H142" s="2"/>
      <c r="I142" s="1"/>
    </row>
    <row r="143" spans="1:9" ht="15">
      <c r="A143" s="13">
        <v>97</v>
      </c>
      <c r="B143" s="13" t="s">
        <v>5</v>
      </c>
      <c r="C143" s="2"/>
      <c r="D143" s="2"/>
      <c r="E143" s="9" t="s">
        <v>47</v>
      </c>
      <c r="F143" s="13">
        <v>97</v>
      </c>
      <c r="G143" s="13" t="s">
        <v>5</v>
      </c>
      <c r="H143" s="2"/>
      <c r="I143" s="1"/>
    </row>
    <row r="144" spans="1:9" ht="15.75">
      <c r="A144" s="12">
        <v>99</v>
      </c>
      <c r="B144" s="12">
        <v>99</v>
      </c>
      <c r="C144" s="7">
        <f>C142+C138+C143</f>
        <v>1253109</v>
      </c>
      <c r="D144" s="7">
        <f>D142+D138+D143</f>
        <v>867948</v>
      </c>
      <c r="E144" s="10" t="s">
        <v>39</v>
      </c>
      <c r="F144" s="12">
        <v>99</v>
      </c>
      <c r="G144" s="12">
        <v>99</v>
      </c>
      <c r="H144" s="7"/>
      <c r="I144" s="1"/>
    </row>
    <row r="145" spans="1:9" ht="15.75">
      <c r="A145" s="38"/>
      <c r="B145" s="38"/>
      <c r="C145" s="37"/>
      <c r="D145" s="37"/>
      <c r="E145" s="39"/>
      <c r="F145" s="38"/>
      <c r="G145" s="38"/>
      <c r="H145" s="37"/>
      <c r="I145" s="18"/>
    </row>
    <row r="146" spans="1:9" ht="15.75">
      <c r="A146" s="38"/>
      <c r="B146" s="38"/>
      <c r="C146" s="37"/>
      <c r="D146" s="37"/>
      <c r="E146" s="39"/>
      <c r="F146" s="38"/>
      <c r="G146" s="38"/>
      <c r="H146" s="37"/>
      <c r="I146" s="18"/>
    </row>
    <row r="147" spans="1:9" ht="15.75">
      <c r="A147" s="38"/>
      <c r="B147" s="38"/>
      <c r="C147" s="37"/>
      <c r="D147" s="37"/>
      <c r="E147" s="39"/>
      <c r="F147" s="38"/>
      <c r="G147" s="38"/>
      <c r="H147" s="37"/>
      <c r="I147" s="18"/>
    </row>
    <row r="148" spans="1:9" ht="15.75">
      <c r="A148" s="38"/>
      <c r="B148" s="38"/>
      <c r="C148" s="37"/>
      <c r="D148" s="37"/>
      <c r="E148" s="39"/>
      <c r="F148" s="38"/>
      <c r="G148" s="38"/>
      <c r="H148" s="37"/>
      <c r="I148" s="18"/>
    </row>
    <row r="149" spans="1:9" ht="15.75">
      <c r="A149" s="38"/>
      <c r="B149" s="38"/>
      <c r="C149" s="37"/>
      <c r="D149" s="37"/>
      <c r="E149" s="39"/>
      <c r="F149" s="38"/>
      <c r="G149" s="38"/>
      <c r="H149" s="37"/>
      <c r="I149" s="18"/>
    </row>
    <row r="150" spans="1:9" ht="15.75">
      <c r="A150" s="38"/>
      <c r="B150" s="38"/>
      <c r="C150" s="37"/>
      <c r="D150" s="37"/>
      <c r="E150" s="39"/>
      <c r="F150" s="38"/>
      <c r="G150" s="38"/>
      <c r="H150" s="37"/>
      <c r="I150" s="18"/>
    </row>
    <row r="151" spans="1:8" ht="15">
      <c r="A151" s="15"/>
      <c r="B151" s="15"/>
      <c r="C151" s="3"/>
      <c r="D151" s="3"/>
      <c r="E151" s="11"/>
      <c r="F151" s="3"/>
      <c r="G151" s="3"/>
      <c r="H151" s="3"/>
    </row>
    <row r="152" spans="1:8" ht="12.75" customHeight="1">
      <c r="A152" s="15"/>
      <c r="B152" s="15"/>
      <c r="C152" s="3"/>
      <c r="D152" s="3"/>
      <c r="E152" s="11"/>
      <c r="F152" s="3"/>
      <c r="G152" s="3"/>
      <c r="H152" s="3"/>
    </row>
    <row r="153" spans="1:9" ht="12.75">
      <c r="A153" s="1" t="s">
        <v>42</v>
      </c>
      <c r="B153" s="1"/>
      <c r="C153" s="1" t="s">
        <v>0</v>
      </c>
      <c r="D153" s="1" t="s">
        <v>1</v>
      </c>
      <c r="E153" s="45" t="s">
        <v>2</v>
      </c>
      <c r="F153" s="1" t="s">
        <v>42</v>
      </c>
      <c r="G153" s="1"/>
      <c r="H153" s="21" t="s">
        <v>0</v>
      </c>
      <c r="I153" s="1" t="s">
        <v>41</v>
      </c>
    </row>
    <row r="154" spans="1:9" ht="12.75">
      <c r="A154" s="49" t="s">
        <v>3</v>
      </c>
      <c r="B154" s="50"/>
      <c r="C154" s="50"/>
      <c r="D154" s="51"/>
      <c r="E154" s="46"/>
      <c r="F154" s="48" t="s">
        <v>75</v>
      </c>
      <c r="G154" s="48"/>
      <c r="H154" s="48"/>
      <c r="I154" s="48"/>
    </row>
    <row r="155" spans="3:9" ht="12.75" customHeight="1">
      <c r="C155" s="2"/>
      <c r="D155" s="2"/>
      <c r="E155" s="36" t="s">
        <v>65</v>
      </c>
      <c r="H155" s="2"/>
      <c r="I155" s="1"/>
    </row>
    <row r="156" spans="1:9" ht="15">
      <c r="A156" s="13" t="s">
        <v>4</v>
      </c>
      <c r="B156" s="22" t="s">
        <v>5</v>
      </c>
      <c r="C156" s="2">
        <v>26</v>
      </c>
      <c r="D156" s="2">
        <v>26</v>
      </c>
      <c r="E156" s="4" t="s">
        <v>66</v>
      </c>
      <c r="F156" s="13" t="s">
        <v>4</v>
      </c>
      <c r="G156" s="13" t="s">
        <v>5</v>
      </c>
      <c r="H156" s="2"/>
      <c r="I156" s="1"/>
    </row>
    <row r="157" spans="1:9" ht="15">
      <c r="A157" s="21" t="s">
        <v>44</v>
      </c>
      <c r="B157" s="24">
        <v>31</v>
      </c>
      <c r="C157" s="2">
        <v>26</v>
      </c>
      <c r="D157" s="2">
        <v>26</v>
      </c>
      <c r="E157" s="6" t="s">
        <v>48</v>
      </c>
      <c r="F157" s="21" t="s">
        <v>44</v>
      </c>
      <c r="G157" s="13">
        <v>31</v>
      </c>
      <c r="H157" s="2"/>
      <c r="I157" s="1"/>
    </row>
    <row r="158" spans="1:9" ht="15">
      <c r="A158" s="21">
        <v>12</v>
      </c>
      <c r="B158" s="24" t="s">
        <v>5</v>
      </c>
      <c r="C158" s="2">
        <v>1</v>
      </c>
      <c r="D158" s="2">
        <v>1</v>
      </c>
      <c r="E158" s="6" t="s">
        <v>49</v>
      </c>
      <c r="F158" s="21">
        <v>12</v>
      </c>
      <c r="G158" s="13" t="s">
        <v>5</v>
      </c>
      <c r="H158" s="2"/>
      <c r="I158" s="1"/>
    </row>
    <row r="159" spans="1:9" ht="15">
      <c r="A159" s="21">
        <v>12</v>
      </c>
      <c r="B159" s="24">
        <v>12</v>
      </c>
      <c r="C159" s="2">
        <v>1</v>
      </c>
      <c r="D159" s="2">
        <v>1</v>
      </c>
      <c r="E159" s="6" t="s">
        <v>50</v>
      </c>
      <c r="F159" s="21">
        <v>12</v>
      </c>
      <c r="G159" s="13">
        <v>12</v>
      </c>
      <c r="H159" s="2"/>
      <c r="I159" s="1"/>
    </row>
    <row r="160" spans="1:9" ht="15">
      <c r="A160" s="21">
        <v>18</v>
      </c>
      <c r="B160" s="24" t="s">
        <v>5</v>
      </c>
      <c r="C160" s="2"/>
      <c r="D160" s="2"/>
      <c r="E160" s="6" t="s">
        <v>51</v>
      </c>
      <c r="F160" s="21">
        <v>18</v>
      </c>
      <c r="G160" s="13" t="s">
        <v>5</v>
      </c>
      <c r="H160" s="2"/>
      <c r="I160" s="1"/>
    </row>
    <row r="161" spans="1:9" ht="15">
      <c r="A161" s="21">
        <v>18</v>
      </c>
      <c r="B161" s="24" t="s">
        <v>7</v>
      </c>
      <c r="C161" s="2"/>
      <c r="D161" s="2"/>
      <c r="E161" s="6" t="s">
        <v>52</v>
      </c>
      <c r="F161" s="21">
        <v>18</v>
      </c>
      <c r="G161" s="13" t="s">
        <v>7</v>
      </c>
      <c r="H161" s="2"/>
      <c r="I161" s="1"/>
    </row>
    <row r="162" spans="1:9" ht="15">
      <c r="A162" s="21">
        <v>19</v>
      </c>
      <c r="B162" s="24" t="s">
        <v>5</v>
      </c>
      <c r="C162" s="2">
        <v>37000</v>
      </c>
      <c r="D162" s="2">
        <v>13951</v>
      </c>
      <c r="E162" s="4" t="s">
        <v>53</v>
      </c>
      <c r="F162" s="21">
        <v>19</v>
      </c>
      <c r="G162" s="13" t="s">
        <v>5</v>
      </c>
      <c r="H162" s="2"/>
      <c r="I162" s="1"/>
    </row>
    <row r="163" spans="1:9" ht="15">
      <c r="A163" s="21">
        <v>19</v>
      </c>
      <c r="B163" s="24" t="s">
        <v>7</v>
      </c>
      <c r="C163" s="2"/>
      <c r="D163" s="2"/>
      <c r="E163" s="4" t="s">
        <v>54</v>
      </c>
      <c r="F163" s="21">
        <v>19</v>
      </c>
      <c r="G163" s="13" t="s">
        <v>7</v>
      </c>
      <c r="H163" s="2"/>
      <c r="I163" s="1"/>
    </row>
    <row r="164" spans="1:9" ht="12.75">
      <c r="A164" s="21">
        <v>60</v>
      </c>
      <c r="B164" s="24" t="s">
        <v>5</v>
      </c>
      <c r="C164" s="1">
        <v>198</v>
      </c>
      <c r="D164" s="1">
        <v>198</v>
      </c>
      <c r="E164" s="1" t="s">
        <v>55</v>
      </c>
      <c r="F164" s="21">
        <v>60</v>
      </c>
      <c r="G164" s="13" t="s">
        <v>5</v>
      </c>
      <c r="H164" s="1"/>
      <c r="I164" s="1"/>
    </row>
    <row r="165" spans="1:9" ht="12.75">
      <c r="A165" s="21">
        <v>60</v>
      </c>
      <c r="B165" s="24" t="s">
        <v>4</v>
      </c>
      <c r="C165" s="1">
        <v>198</v>
      </c>
      <c r="D165" s="1">
        <v>198</v>
      </c>
      <c r="E165" s="1" t="s">
        <v>56</v>
      </c>
      <c r="F165" s="21">
        <v>60</v>
      </c>
      <c r="G165" s="13" t="s">
        <v>4</v>
      </c>
      <c r="H165" s="1"/>
      <c r="I165" s="1"/>
    </row>
    <row r="166" spans="1:9" ht="25.5">
      <c r="A166" s="21">
        <v>60</v>
      </c>
      <c r="B166" s="24" t="s">
        <v>7</v>
      </c>
      <c r="C166" s="1"/>
      <c r="D166" s="1"/>
      <c r="E166" s="32" t="s">
        <v>57</v>
      </c>
      <c r="F166" s="21">
        <v>60</v>
      </c>
      <c r="G166" s="13" t="s">
        <v>7</v>
      </c>
      <c r="H166" s="1"/>
      <c r="I166" s="1"/>
    </row>
    <row r="167" spans="1:9" ht="25.5">
      <c r="A167" s="21">
        <v>60</v>
      </c>
      <c r="B167" s="24" t="s">
        <v>45</v>
      </c>
      <c r="C167" s="1"/>
      <c r="D167" s="1"/>
      <c r="E167" s="32" t="s">
        <v>58</v>
      </c>
      <c r="F167" s="21">
        <v>60</v>
      </c>
      <c r="G167" s="13" t="s">
        <v>45</v>
      </c>
      <c r="H167" s="1"/>
      <c r="I167" s="1"/>
    </row>
    <row r="168" spans="1:9" ht="12.75">
      <c r="A168" s="21">
        <v>60</v>
      </c>
      <c r="B168" s="24" t="s">
        <v>60</v>
      </c>
      <c r="C168" s="1"/>
      <c r="D168" s="1"/>
      <c r="E168" s="1" t="s">
        <v>59</v>
      </c>
      <c r="F168" s="21">
        <v>60</v>
      </c>
      <c r="G168" s="13" t="s">
        <v>60</v>
      </c>
      <c r="H168" s="1"/>
      <c r="I168" s="1"/>
    </row>
    <row r="169" spans="1:9" ht="12.75">
      <c r="A169" s="27">
        <v>69</v>
      </c>
      <c r="B169" s="28" t="s">
        <v>5</v>
      </c>
      <c r="C169" s="28"/>
      <c r="D169" s="28"/>
      <c r="E169" s="28" t="s">
        <v>61</v>
      </c>
      <c r="F169" s="27">
        <v>69</v>
      </c>
      <c r="G169" s="29" t="s">
        <v>5</v>
      </c>
      <c r="H169" s="28"/>
      <c r="I169" s="28"/>
    </row>
    <row r="170" spans="1:9" ht="25.5">
      <c r="A170" s="21">
        <v>73</v>
      </c>
      <c r="B170" s="1" t="s">
        <v>5</v>
      </c>
      <c r="C170" s="1"/>
      <c r="D170" s="1"/>
      <c r="E170" s="33" t="s">
        <v>62</v>
      </c>
      <c r="F170" s="31">
        <v>73</v>
      </c>
      <c r="G170" s="14" t="s">
        <v>5</v>
      </c>
      <c r="H170" s="1"/>
      <c r="I170" s="1"/>
    </row>
    <row r="171" spans="1:9" ht="12.75">
      <c r="A171" s="1">
        <v>88</v>
      </c>
      <c r="B171" s="1" t="s">
        <v>5</v>
      </c>
      <c r="C171" s="1"/>
      <c r="D171" s="1"/>
      <c r="E171" s="30" t="s">
        <v>63</v>
      </c>
      <c r="F171" s="31">
        <v>88</v>
      </c>
      <c r="G171" s="14" t="s">
        <v>5</v>
      </c>
      <c r="H171" s="1"/>
      <c r="I171" s="1"/>
    </row>
    <row r="172" spans="1:9" ht="26.25" thickBot="1">
      <c r="A172" s="23"/>
      <c r="B172" s="23"/>
      <c r="C172" s="23"/>
      <c r="D172" s="23"/>
      <c r="E172" s="34" t="s">
        <v>64</v>
      </c>
      <c r="F172" s="23"/>
      <c r="G172" s="23"/>
      <c r="H172" s="23"/>
      <c r="I172" s="23"/>
    </row>
    <row r="173" spans="1:9" ht="12.75">
      <c r="A173" s="18"/>
      <c r="B173" s="18"/>
      <c r="C173" s="18"/>
      <c r="D173" s="18"/>
      <c r="E173" s="35"/>
      <c r="F173" s="18"/>
      <c r="G173" s="18"/>
      <c r="H173" s="18"/>
      <c r="I173" s="18"/>
    </row>
    <row r="174" spans="1:9" ht="12.75">
      <c r="A174" s="18"/>
      <c r="B174" s="18"/>
      <c r="C174" s="18"/>
      <c r="D174" s="18"/>
      <c r="E174" s="35"/>
      <c r="F174" s="18"/>
      <c r="G174" s="18"/>
      <c r="H174" s="18"/>
      <c r="I174" s="18"/>
    </row>
    <row r="175" spans="1:9" ht="12.75">
      <c r="A175" s="25"/>
      <c r="B175" s="18"/>
      <c r="C175" s="18"/>
      <c r="D175" s="18"/>
      <c r="E175" s="18"/>
      <c r="F175" s="18"/>
      <c r="G175" s="18"/>
      <c r="H175" s="18"/>
      <c r="I175" s="18"/>
    </row>
    <row r="176" spans="1:9" ht="12.75">
      <c r="A176" s="18"/>
      <c r="B176" s="18"/>
      <c r="C176" s="18"/>
      <c r="D176" s="18"/>
      <c r="E176" s="18"/>
      <c r="F176" s="18"/>
      <c r="G176" s="18"/>
      <c r="H176" s="18"/>
      <c r="I176" s="18"/>
    </row>
    <row r="177" spans="1:9" ht="12.75">
      <c r="A177" s="18"/>
      <c r="B177" s="18"/>
      <c r="C177" s="18"/>
      <c r="D177" s="18"/>
      <c r="E177" s="18"/>
      <c r="F177" s="18"/>
      <c r="G177" s="18"/>
      <c r="H177" s="18"/>
      <c r="I177" s="18"/>
    </row>
    <row r="204" spans="1:9" ht="12.75">
      <c r="A204" s="19"/>
      <c r="B204" s="19"/>
      <c r="C204" s="19"/>
      <c r="D204" s="19"/>
      <c r="E204" s="19"/>
      <c r="F204" s="19"/>
      <c r="G204" s="19"/>
      <c r="H204" s="19"/>
      <c r="I204" s="19"/>
    </row>
    <row r="205" spans="1:9" ht="14.25">
      <c r="A205" s="19"/>
      <c r="B205" s="19"/>
      <c r="C205" s="19"/>
      <c r="D205" s="20"/>
      <c r="E205" s="19"/>
      <c r="F205" s="19"/>
      <c r="G205" s="19"/>
      <c r="H205" s="19"/>
      <c r="I205" s="19"/>
    </row>
    <row r="206" spans="1:9" ht="12.75">
      <c r="A206" s="44" t="s">
        <v>82</v>
      </c>
      <c r="B206" s="44"/>
      <c r="C206" s="44"/>
      <c r="D206" s="44"/>
      <c r="E206" s="44"/>
      <c r="F206" s="44"/>
      <c r="G206" s="44"/>
      <c r="H206" s="44"/>
      <c r="I206" s="44"/>
    </row>
    <row r="207" spans="1:9" ht="14.25">
      <c r="A207" s="19"/>
      <c r="B207" s="19"/>
      <c r="C207" s="19"/>
      <c r="D207" s="20"/>
      <c r="E207" s="19"/>
      <c r="F207" s="19"/>
      <c r="G207" s="19"/>
      <c r="H207" s="19"/>
      <c r="I207" s="19"/>
    </row>
    <row r="208" spans="1:9" ht="12.75">
      <c r="A208" s="1" t="s">
        <v>42</v>
      </c>
      <c r="B208" s="1"/>
      <c r="C208" s="1" t="s">
        <v>0</v>
      </c>
      <c r="D208" s="1" t="s">
        <v>1</v>
      </c>
      <c r="E208" s="45" t="s">
        <v>2</v>
      </c>
      <c r="F208" s="1" t="s">
        <v>42</v>
      </c>
      <c r="G208" s="1"/>
      <c r="H208" s="21" t="s">
        <v>0</v>
      </c>
      <c r="I208" s="1" t="s">
        <v>41</v>
      </c>
    </row>
    <row r="209" spans="1:9" ht="12.75">
      <c r="A209" s="47" t="s">
        <v>67</v>
      </c>
      <c r="B209" s="47"/>
      <c r="C209" s="47"/>
      <c r="D209" s="47"/>
      <c r="E209" s="46"/>
      <c r="F209" s="48" t="s">
        <v>67</v>
      </c>
      <c r="G209" s="48"/>
      <c r="H209" s="48"/>
      <c r="I209" s="48"/>
    </row>
    <row r="210" spans="1:9" ht="15.75">
      <c r="A210" s="12" t="s">
        <v>4</v>
      </c>
      <c r="B210" s="12" t="s">
        <v>5</v>
      </c>
      <c r="C210" s="7">
        <f>C211</f>
        <v>36500</v>
      </c>
      <c r="D210" s="7">
        <f>D211</f>
        <v>26243</v>
      </c>
      <c r="E210" s="8" t="s">
        <v>10</v>
      </c>
      <c r="F210" s="16" t="s">
        <v>4</v>
      </c>
      <c r="G210" s="16" t="s">
        <v>5</v>
      </c>
      <c r="H210" s="17"/>
      <c r="I210" s="1"/>
    </row>
    <row r="211" spans="1:9" ht="15">
      <c r="A211" s="13" t="s">
        <v>4</v>
      </c>
      <c r="B211" s="13" t="s">
        <v>4</v>
      </c>
      <c r="C211" s="2">
        <v>36500</v>
      </c>
      <c r="D211" s="2">
        <v>26243</v>
      </c>
      <c r="E211" s="5" t="s">
        <v>11</v>
      </c>
      <c r="F211" s="13" t="s">
        <v>4</v>
      </c>
      <c r="G211" s="13" t="s">
        <v>4</v>
      </c>
      <c r="H211" s="2"/>
      <c r="I211" s="1"/>
    </row>
    <row r="212" spans="1:9" ht="15.75">
      <c r="A212" s="12" t="s">
        <v>7</v>
      </c>
      <c r="B212" s="12" t="s">
        <v>5</v>
      </c>
      <c r="C212" s="7">
        <f>C213+C214+C215+C216+C217</f>
        <v>1640</v>
      </c>
      <c r="D212" s="7">
        <f>D213+D214+D215+D216+D217</f>
        <v>1198</v>
      </c>
      <c r="E212" s="9" t="s">
        <v>12</v>
      </c>
      <c r="F212" s="12" t="s">
        <v>7</v>
      </c>
      <c r="G212" s="12" t="s">
        <v>5</v>
      </c>
      <c r="H212" s="7"/>
      <c r="I212" s="1"/>
    </row>
    <row r="213" spans="1:9" ht="15">
      <c r="A213" s="13" t="s">
        <v>7</v>
      </c>
      <c r="B213" s="13" t="s">
        <v>4</v>
      </c>
      <c r="C213" s="2"/>
      <c r="D213" s="2"/>
      <c r="E213" s="6" t="s">
        <v>13</v>
      </c>
      <c r="F213" s="13" t="s">
        <v>7</v>
      </c>
      <c r="G213" s="13" t="s">
        <v>4</v>
      </c>
      <c r="H213" s="2"/>
      <c r="I213" s="1"/>
    </row>
    <row r="214" spans="1:9" ht="15">
      <c r="A214" s="13" t="s">
        <v>7</v>
      </c>
      <c r="B214" s="13" t="s">
        <v>7</v>
      </c>
      <c r="C214" s="2"/>
      <c r="D214" s="2"/>
      <c r="E214" s="6" t="s">
        <v>14</v>
      </c>
      <c r="F214" s="13" t="s">
        <v>7</v>
      </c>
      <c r="G214" s="13" t="s">
        <v>7</v>
      </c>
      <c r="H214" s="2"/>
      <c r="I214" s="1"/>
    </row>
    <row r="215" spans="1:9" ht="15">
      <c r="A215" s="13" t="s">
        <v>7</v>
      </c>
      <c r="B215" s="13" t="s">
        <v>8</v>
      </c>
      <c r="C215" s="2">
        <v>1640</v>
      </c>
      <c r="D215" s="2">
        <v>1198</v>
      </c>
      <c r="E215" s="6" t="s">
        <v>72</v>
      </c>
      <c r="F215" s="13" t="s">
        <v>7</v>
      </c>
      <c r="G215" s="13" t="s">
        <v>8</v>
      </c>
      <c r="H215" s="2"/>
      <c r="I215" s="1"/>
    </row>
    <row r="216" spans="1:9" ht="15">
      <c r="A216" s="13" t="s">
        <v>7</v>
      </c>
      <c r="B216" s="13" t="s">
        <v>9</v>
      </c>
      <c r="C216" s="2"/>
      <c r="D216" s="2"/>
      <c r="E216" s="6" t="s">
        <v>40</v>
      </c>
      <c r="F216" s="13" t="s">
        <v>7</v>
      </c>
      <c r="G216" s="13" t="s">
        <v>9</v>
      </c>
      <c r="H216" s="2"/>
      <c r="I216" s="1"/>
    </row>
    <row r="217" spans="1:9" ht="15">
      <c r="A217" s="13" t="s">
        <v>7</v>
      </c>
      <c r="B217" s="13" t="s">
        <v>6</v>
      </c>
      <c r="C217" s="2"/>
      <c r="D217" s="2"/>
      <c r="E217" s="6" t="s">
        <v>15</v>
      </c>
      <c r="F217" s="13" t="s">
        <v>7</v>
      </c>
      <c r="G217" s="13" t="s">
        <v>6</v>
      </c>
      <c r="H217" s="2"/>
      <c r="I217" s="1"/>
    </row>
    <row r="218" spans="1:9" ht="15.75">
      <c r="A218" s="12" t="s">
        <v>8</v>
      </c>
      <c r="B218" s="12" t="s">
        <v>5</v>
      </c>
      <c r="C218" s="7">
        <f>C219+C220+C221+C222</f>
        <v>8830</v>
      </c>
      <c r="D218" s="7">
        <f>D219+D220+D221+D222</f>
        <v>5551</v>
      </c>
      <c r="E218" s="10" t="s">
        <v>16</v>
      </c>
      <c r="F218" s="12" t="s">
        <v>8</v>
      </c>
      <c r="G218" s="12" t="s">
        <v>5</v>
      </c>
      <c r="H218" s="7"/>
      <c r="I218" s="1"/>
    </row>
    <row r="219" spans="1:9" ht="15">
      <c r="A219" s="13" t="s">
        <v>8</v>
      </c>
      <c r="B219" s="13">
        <v>51</v>
      </c>
      <c r="C219" s="2">
        <v>4200</v>
      </c>
      <c r="D219" s="2">
        <v>2708</v>
      </c>
      <c r="E219" s="6" t="s">
        <v>17</v>
      </c>
      <c r="F219" s="13" t="s">
        <v>8</v>
      </c>
      <c r="G219" s="13">
        <v>51</v>
      </c>
      <c r="H219" s="2"/>
      <c r="I219" s="1"/>
    </row>
    <row r="220" spans="1:9" ht="15">
      <c r="A220" s="13" t="s">
        <v>8</v>
      </c>
      <c r="B220" s="13">
        <v>52</v>
      </c>
      <c r="C220" s="2">
        <v>1680</v>
      </c>
      <c r="D220" s="2">
        <v>1034</v>
      </c>
      <c r="E220" s="6" t="s">
        <v>18</v>
      </c>
      <c r="F220" s="13" t="s">
        <v>8</v>
      </c>
      <c r="G220" s="13">
        <v>52</v>
      </c>
      <c r="H220" s="2"/>
      <c r="I220" s="1"/>
    </row>
    <row r="221" spans="1:9" ht="15">
      <c r="A221" s="13" t="s">
        <v>8</v>
      </c>
      <c r="B221" s="13">
        <v>60</v>
      </c>
      <c r="C221" s="2">
        <v>1850</v>
      </c>
      <c r="D221" s="2">
        <v>1142</v>
      </c>
      <c r="E221" s="6" t="s">
        <v>19</v>
      </c>
      <c r="F221" s="13" t="s">
        <v>8</v>
      </c>
      <c r="G221" s="13">
        <v>60</v>
      </c>
      <c r="H221" s="2"/>
      <c r="I221" s="1"/>
    </row>
    <row r="222" spans="1:9" ht="15">
      <c r="A222" s="13" t="s">
        <v>8</v>
      </c>
      <c r="B222" s="13">
        <v>80</v>
      </c>
      <c r="C222" s="2">
        <v>1100</v>
      </c>
      <c r="D222" s="2">
        <v>667</v>
      </c>
      <c r="E222" s="6" t="s">
        <v>20</v>
      </c>
      <c r="F222" s="13" t="s">
        <v>8</v>
      </c>
      <c r="G222" s="13">
        <v>80</v>
      </c>
      <c r="H222" s="2"/>
      <c r="I222" s="1"/>
    </row>
    <row r="223" spans="1:9" ht="15.75">
      <c r="A223" s="12">
        <v>10</v>
      </c>
      <c r="B223" s="12" t="s">
        <v>5</v>
      </c>
      <c r="C223" s="7">
        <f>C224+C225+C226+C227+C228+C229+C230+C231+C232+C233+C234+C235+C236+C238</f>
        <v>69464</v>
      </c>
      <c r="D223" s="7">
        <f>D224+D225+D226+D227+D228+D229+D230+D231+D232+D233+D234+D235+D236+D238</f>
        <v>22020</v>
      </c>
      <c r="E223" s="10" t="s">
        <v>21</v>
      </c>
      <c r="F223" s="12">
        <v>10</v>
      </c>
      <c r="G223" s="12" t="s">
        <v>5</v>
      </c>
      <c r="H223" s="7"/>
      <c r="I223" s="1"/>
    </row>
    <row r="224" spans="1:9" ht="15">
      <c r="A224" s="13">
        <v>10</v>
      </c>
      <c r="B224" s="13">
        <v>11</v>
      </c>
      <c r="C224" s="2">
        <v>4440</v>
      </c>
      <c r="D224" s="2">
        <v>2184</v>
      </c>
      <c r="E224" s="6" t="s">
        <v>22</v>
      </c>
      <c r="F224" s="13">
        <v>10</v>
      </c>
      <c r="G224" s="13">
        <v>11</v>
      </c>
      <c r="H224" s="2"/>
      <c r="I224" s="1"/>
    </row>
    <row r="225" spans="1:9" ht="15">
      <c r="A225" s="13">
        <v>10</v>
      </c>
      <c r="B225" s="13">
        <v>12</v>
      </c>
      <c r="C225" s="2"/>
      <c r="D225" s="2"/>
      <c r="E225" s="6" t="s">
        <v>23</v>
      </c>
      <c r="F225" s="13">
        <v>10</v>
      </c>
      <c r="G225" s="13">
        <v>12</v>
      </c>
      <c r="H225" s="2"/>
      <c r="I225" s="1"/>
    </row>
    <row r="226" spans="1:9" ht="15">
      <c r="A226" s="13">
        <v>10</v>
      </c>
      <c r="B226" s="13">
        <v>13</v>
      </c>
      <c r="C226" s="2"/>
      <c r="D226" s="2"/>
      <c r="E226" s="6" t="s">
        <v>24</v>
      </c>
      <c r="F226" s="13">
        <v>10</v>
      </c>
      <c r="G226" s="13">
        <v>13</v>
      </c>
      <c r="H226" s="2"/>
      <c r="I226" s="1"/>
    </row>
    <row r="227" spans="1:9" ht="15">
      <c r="A227" s="13">
        <v>10</v>
      </c>
      <c r="B227" s="13">
        <v>14</v>
      </c>
      <c r="C227" s="2">
        <v>813</v>
      </c>
      <c r="D227" s="2">
        <v>813</v>
      </c>
      <c r="E227" s="6" t="s">
        <v>25</v>
      </c>
      <c r="F227" s="13">
        <v>10</v>
      </c>
      <c r="G227" s="13">
        <v>14</v>
      </c>
      <c r="H227" s="2"/>
      <c r="I227" s="1"/>
    </row>
    <row r="228" spans="1:9" ht="15">
      <c r="A228" s="13">
        <v>10</v>
      </c>
      <c r="B228" s="13">
        <v>15</v>
      </c>
      <c r="C228" s="2">
        <v>19211</v>
      </c>
      <c r="D228" s="2"/>
      <c r="E228" s="6" t="s">
        <v>26</v>
      </c>
      <c r="F228" s="13">
        <v>10</v>
      </c>
      <c r="G228" s="13">
        <v>15</v>
      </c>
      <c r="H228" s="2"/>
      <c r="I228" s="1"/>
    </row>
    <row r="229" spans="1:9" ht="15">
      <c r="A229" s="13">
        <v>10</v>
      </c>
      <c r="B229" s="13">
        <v>16</v>
      </c>
      <c r="C229" s="2">
        <v>30000</v>
      </c>
      <c r="D229" s="2">
        <v>17553</v>
      </c>
      <c r="E229" s="6" t="s">
        <v>27</v>
      </c>
      <c r="F229" s="13">
        <v>10</v>
      </c>
      <c r="G229" s="13">
        <v>16</v>
      </c>
      <c r="H229" s="2"/>
      <c r="I229" s="1"/>
    </row>
    <row r="230" spans="1:9" ht="15">
      <c r="A230" s="13">
        <v>10</v>
      </c>
      <c r="B230" s="13">
        <v>20</v>
      </c>
      <c r="C230" s="2">
        <v>15000</v>
      </c>
      <c r="D230" s="2">
        <v>1470</v>
      </c>
      <c r="E230" s="6" t="s">
        <v>28</v>
      </c>
      <c r="F230" s="13">
        <v>10</v>
      </c>
      <c r="G230" s="13">
        <v>20</v>
      </c>
      <c r="H230" s="2"/>
      <c r="I230" s="1"/>
    </row>
    <row r="231" spans="1:9" ht="15">
      <c r="A231" s="13">
        <v>10</v>
      </c>
      <c r="B231" s="13">
        <v>30</v>
      </c>
      <c r="C231" s="2"/>
      <c r="D231" s="2"/>
      <c r="E231" s="6" t="s">
        <v>29</v>
      </c>
      <c r="F231" s="13">
        <v>10</v>
      </c>
      <c r="G231" s="13">
        <v>30</v>
      </c>
      <c r="H231" s="2"/>
      <c r="I231" s="1"/>
    </row>
    <row r="232" spans="1:9" ht="15">
      <c r="A232" s="14">
        <v>10</v>
      </c>
      <c r="B232" s="14">
        <v>51</v>
      </c>
      <c r="C232" s="2"/>
      <c r="D232" s="2"/>
      <c r="E232" s="6" t="s">
        <v>43</v>
      </c>
      <c r="F232" s="14">
        <v>10</v>
      </c>
      <c r="G232" s="14">
        <v>51</v>
      </c>
      <c r="H232" s="2"/>
      <c r="I232" s="1"/>
    </row>
    <row r="233" spans="1:9" ht="15">
      <c r="A233" s="14">
        <v>10</v>
      </c>
      <c r="B233" s="14">
        <v>62</v>
      </c>
      <c r="C233" s="2"/>
      <c r="D233" s="2"/>
      <c r="E233" s="6" t="s">
        <v>31</v>
      </c>
      <c r="F233" s="14">
        <v>10</v>
      </c>
      <c r="G233" s="14">
        <v>62</v>
      </c>
      <c r="H233" s="2"/>
      <c r="I233" s="1"/>
    </row>
    <row r="234" spans="1:9" ht="15">
      <c r="A234" s="14">
        <v>10</v>
      </c>
      <c r="B234" s="14">
        <v>91</v>
      </c>
      <c r="C234" s="2"/>
      <c r="D234" s="2"/>
      <c r="E234" s="6" t="s">
        <v>73</v>
      </c>
      <c r="F234" s="14">
        <v>10</v>
      </c>
      <c r="G234" s="14">
        <v>91</v>
      </c>
      <c r="H234" s="2"/>
      <c r="I234" s="1"/>
    </row>
    <row r="235" spans="1:9" ht="15">
      <c r="A235" s="14">
        <v>10</v>
      </c>
      <c r="B235" s="14">
        <v>92</v>
      </c>
      <c r="C235" s="2"/>
      <c r="D235" s="2"/>
      <c r="E235" s="6" t="s">
        <v>74</v>
      </c>
      <c r="F235" s="14">
        <v>10</v>
      </c>
      <c r="G235" s="14">
        <v>98</v>
      </c>
      <c r="H235" s="2"/>
      <c r="I235" s="1"/>
    </row>
    <row r="236" spans="1:9" ht="15">
      <c r="A236" s="14">
        <v>10</v>
      </c>
      <c r="B236" s="14">
        <v>98</v>
      </c>
      <c r="C236" s="2"/>
      <c r="D236" s="2"/>
      <c r="E236" s="6" t="s">
        <v>32</v>
      </c>
      <c r="F236" s="14">
        <v>40</v>
      </c>
      <c r="G236" s="14" t="s">
        <v>5</v>
      </c>
      <c r="H236" s="2"/>
      <c r="I236" s="1"/>
    </row>
    <row r="237" spans="1:9" ht="24">
      <c r="A237" s="14">
        <v>19</v>
      </c>
      <c r="B237" s="14">
        <v>81</v>
      </c>
      <c r="C237" s="2"/>
      <c r="D237" s="2"/>
      <c r="E237" s="4" t="s">
        <v>76</v>
      </c>
      <c r="F237" s="14">
        <v>19</v>
      </c>
      <c r="G237" s="14">
        <v>81</v>
      </c>
      <c r="H237" s="2"/>
      <c r="I237" s="1"/>
    </row>
    <row r="238" spans="1:9" ht="15">
      <c r="A238" s="13">
        <v>40</v>
      </c>
      <c r="B238" s="13" t="s">
        <v>5</v>
      </c>
      <c r="C238" s="2"/>
      <c r="D238" s="2"/>
      <c r="E238" s="6" t="s">
        <v>33</v>
      </c>
      <c r="F238" s="13"/>
      <c r="G238" s="13"/>
      <c r="H238" s="2"/>
      <c r="I238" s="1"/>
    </row>
    <row r="239" spans="1:9" ht="15.75">
      <c r="A239" s="12"/>
      <c r="B239" s="12"/>
      <c r="C239" s="7">
        <f>C223+C218+C212+C210</f>
        <v>116434</v>
      </c>
      <c r="D239" s="7">
        <f>D223+D218+D212+D210</f>
        <v>55012</v>
      </c>
      <c r="E239" s="10" t="s">
        <v>34</v>
      </c>
      <c r="F239" s="12"/>
      <c r="G239" s="12"/>
      <c r="H239" s="7"/>
      <c r="I239" s="1"/>
    </row>
    <row r="240" spans="1:9" ht="24">
      <c r="A240" s="13">
        <v>51</v>
      </c>
      <c r="B240" s="13" t="s">
        <v>5</v>
      </c>
      <c r="C240" s="2"/>
      <c r="D240" s="2"/>
      <c r="E240" s="4" t="s">
        <v>35</v>
      </c>
      <c r="F240" s="13">
        <v>51</v>
      </c>
      <c r="G240" s="13" t="s">
        <v>5</v>
      </c>
      <c r="H240" s="2"/>
      <c r="I240" s="1"/>
    </row>
    <row r="241" spans="1:9" ht="15">
      <c r="A241" s="13">
        <v>52</v>
      </c>
      <c r="B241" s="13" t="s">
        <v>5</v>
      </c>
      <c r="C241" s="2"/>
      <c r="D241" s="2"/>
      <c r="E241" s="6" t="s">
        <v>36</v>
      </c>
      <c r="F241" s="13">
        <v>52</v>
      </c>
      <c r="G241" s="13" t="s">
        <v>5</v>
      </c>
      <c r="H241" s="2"/>
      <c r="I241" s="1"/>
    </row>
    <row r="242" spans="1:9" ht="15">
      <c r="A242" s="13">
        <v>53</v>
      </c>
      <c r="B242" s="13" t="s">
        <v>5</v>
      </c>
      <c r="C242" s="2"/>
      <c r="D242" s="2"/>
      <c r="E242" s="6" t="s">
        <v>37</v>
      </c>
      <c r="F242" s="13">
        <v>53</v>
      </c>
      <c r="G242" s="13" t="s">
        <v>5</v>
      </c>
      <c r="H242" s="2"/>
      <c r="I242" s="1"/>
    </row>
    <row r="243" spans="1:9" ht="15">
      <c r="A243" s="13"/>
      <c r="B243" s="13"/>
      <c r="C243" s="2">
        <f>C240+C241+C242</f>
        <v>0</v>
      </c>
      <c r="D243" s="2">
        <f>D240+D241+D242</f>
        <v>0</v>
      </c>
      <c r="E243" s="9" t="s">
        <v>38</v>
      </c>
      <c r="F243" s="13"/>
      <c r="G243" s="13"/>
      <c r="H243" s="2"/>
      <c r="I243" s="1"/>
    </row>
    <row r="244" spans="1:9" ht="15">
      <c r="A244" s="13">
        <v>97</v>
      </c>
      <c r="B244" s="13" t="s">
        <v>5</v>
      </c>
      <c r="C244" s="2"/>
      <c r="D244" s="2"/>
      <c r="E244" s="9" t="s">
        <v>47</v>
      </c>
      <c r="F244" s="13">
        <v>97</v>
      </c>
      <c r="G244" s="13" t="s">
        <v>5</v>
      </c>
      <c r="H244" s="2"/>
      <c r="I244" s="1"/>
    </row>
    <row r="245" spans="1:9" ht="15.75">
      <c r="A245" s="12">
        <v>99</v>
      </c>
      <c r="B245" s="12">
        <v>99</v>
      </c>
      <c r="C245" s="7">
        <f>C243+C239+C244</f>
        <v>116434</v>
      </c>
      <c r="D245" s="7">
        <f>D243+D239+D244</f>
        <v>55012</v>
      </c>
      <c r="E245" s="10" t="s">
        <v>39</v>
      </c>
      <c r="F245" s="12">
        <v>99</v>
      </c>
      <c r="G245" s="12">
        <v>99</v>
      </c>
      <c r="H245" s="7"/>
      <c r="I245" s="1"/>
    </row>
    <row r="246" spans="1:8" ht="15">
      <c r="A246" s="15"/>
      <c r="B246" s="15"/>
      <c r="C246" s="3"/>
      <c r="D246" s="3"/>
      <c r="E246" s="11"/>
      <c r="F246" s="15"/>
      <c r="G246" s="15"/>
      <c r="H246" s="3"/>
    </row>
    <row r="247" spans="1:8" ht="15">
      <c r="A247" s="15"/>
      <c r="B247" s="15"/>
      <c r="C247" s="3"/>
      <c r="D247" s="3"/>
      <c r="E247" s="11"/>
      <c r="F247" s="3"/>
      <c r="G247" s="3"/>
      <c r="H247" s="3"/>
    </row>
    <row r="248" spans="1:8" ht="15">
      <c r="A248" s="15"/>
      <c r="B248" s="15"/>
      <c r="C248" s="3"/>
      <c r="D248" s="3"/>
      <c r="E248" s="11"/>
      <c r="F248" s="3"/>
      <c r="G248" s="3"/>
      <c r="H248" s="3"/>
    </row>
    <row r="249" spans="1:8" ht="15">
      <c r="A249" s="15"/>
      <c r="B249" s="15"/>
      <c r="C249" s="3"/>
      <c r="D249" s="3"/>
      <c r="E249" s="11"/>
      <c r="F249" s="3"/>
      <c r="G249" s="3"/>
      <c r="H249" s="3"/>
    </row>
    <row r="250" spans="1:8" ht="15">
      <c r="A250" s="15"/>
      <c r="B250" s="15"/>
      <c r="C250" s="3"/>
      <c r="D250" s="3"/>
      <c r="E250" s="11"/>
      <c r="F250" s="3"/>
      <c r="G250" s="3"/>
      <c r="H250" s="3"/>
    </row>
    <row r="251" spans="1:8" ht="15">
      <c r="A251" s="15"/>
      <c r="B251" s="15"/>
      <c r="C251" s="3"/>
      <c r="D251" s="3"/>
      <c r="E251" s="11"/>
      <c r="F251" s="3"/>
      <c r="G251" s="3"/>
      <c r="H251" s="3"/>
    </row>
    <row r="252" spans="1:8" ht="15">
      <c r="A252" s="15"/>
      <c r="B252" s="15"/>
      <c r="C252" s="3"/>
      <c r="D252" s="3"/>
      <c r="E252" s="11"/>
      <c r="F252" s="3"/>
      <c r="G252" s="3"/>
      <c r="H252" s="3"/>
    </row>
    <row r="253" spans="1:8" ht="15">
      <c r="A253" s="15"/>
      <c r="B253" s="15"/>
      <c r="C253" s="3"/>
      <c r="D253" s="3"/>
      <c r="E253" s="11"/>
      <c r="F253" s="3"/>
      <c r="G253" s="3"/>
      <c r="H253" s="3"/>
    </row>
    <row r="254" spans="1:9" ht="12.75" customHeight="1">
      <c r="A254" s="1" t="s">
        <v>42</v>
      </c>
      <c r="B254" s="1"/>
      <c r="C254" s="1" t="s">
        <v>0</v>
      </c>
      <c r="D254" s="1" t="s">
        <v>1</v>
      </c>
      <c r="E254" s="45" t="s">
        <v>2</v>
      </c>
      <c r="F254" s="1" t="s">
        <v>42</v>
      </c>
      <c r="G254" s="1"/>
      <c r="H254" s="21" t="s">
        <v>0</v>
      </c>
      <c r="I254" s="1" t="s">
        <v>41</v>
      </c>
    </row>
    <row r="255" spans="1:9" ht="12.75">
      <c r="A255" s="49" t="s">
        <v>67</v>
      </c>
      <c r="B255" s="50"/>
      <c r="C255" s="50"/>
      <c r="D255" s="51"/>
      <c r="E255" s="46"/>
      <c r="F255" s="48" t="s">
        <v>67</v>
      </c>
      <c r="G255" s="48"/>
      <c r="H255" s="48"/>
      <c r="I255" s="48"/>
    </row>
    <row r="256" spans="3:9" ht="15">
      <c r="C256" s="2"/>
      <c r="D256" s="2"/>
      <c r="E256" s="36" t="s">
        <v>65</v>
      </c>
      <c r="H256" s="2"/>
      <c r="I256" s="1"/>
    </row>
    <row r="257" spans="1:9" ht="15">
      <c r="A257" s="13" t="s">
        <v>4</v>
      </c>
      <c r="B257" s="22" t="s">
        <v>5</v>
      </c>
      <c r="C257" s="2">
        <v>1</v>
      </c>
      <c r="D257" s="2">
        <v>1</v>
      </c>
      <c r="E257" s="4" t="s">
        <v>66</v>
      </c>
      <c r="F257" s="13" t="s">
        <v>4</v>
      </c>
      <c r="G257" s="13" t="s">
        <v>5</v>
      </c>
      <c r="H257" s="2"/>
      <c r="I257" s="1"/>
    </row>
    <row r="258" spans="1:9" ht="15">
      <c r="A258" s="21" t="s">
        <v>44</v>
      </c>
      <c r="B258" s="24">
        <v>31</v>
      </c>
      <c r="C258" s="2">
        <v>1</v>
      </c>
      <c r="D258" s="2">
        <v>1</v>
      </c>
      <c r="E258" s="6" t="s">
        <v>48</v>
      </c>
      <c r="F258" s="21" t="s">
        <v>44</v>
      </c>
      <c r="G258" s="13">
        <v>31</v>
      </c>
      <c r="H258" s="2"/>
      <c r="I258" s="1"/>
    </row>
    <row r="259" spans="1:9" ht="15">
      <c r="A259" s="21">
        <v>18</v>
      </c>
      <c r="B259" s="24" t="s">
        <v>5</v>
      </c>
      <c r="C259" s="2"/>
      <c r="D259" s="2"/>
      <c r="E259" s="6" t="s">
        <v>51</v>
      </c>
      <c r="F259" s="21">
        <v>12</v>
      </c>
      <c r="G259" s="13" t="s">
        <v>5</v>
      </c>
      <c r="H259" s="2"/>
      <c r="I259" s="1"/>
    </row>
    <row r="260" spans="1:9" ht="15">
      <c r="A260" s="21">
        <v>18</v>
      </c>
      <c r="B260" s="24" t="s">
        <v>4</v>
      </c>
      <c r="C260" s="2"/>
      <c r="D260" s="2"/>
      <c r="E260" s="6" t="s">
        <v>68</v>
      </c>
      <c r="F260" s="21">
        <v>12</v>
      </c>
      <c r="G260" s="13">
        <v>12</v>
      </c>
      <c r="H260" s="2"/>
      <c r="I260" s="1"/>
    </row>
    <row r="261" spans="1:9" ht="12.75" customHeight="1">
      <c r="A261" s="21">
        <v>19</v>
      </c>
      <c r="B261" s="24" t="s">
        <v>5</v>
      </c>
      <c r="C261" s="2">
        <v>4440</v>
      </c>
      <c r="D261" s="2">
        <v>2184</v>
      </c>
      <c r="E261" s="4" t="s">
        <v>53</v>
      </c>
      <c r="F261" s="21">
        <v>19</v>
      </c>
      <c r="G261" s="13" t="s">
        <v>5</v>
      </c>
      <c r="H261" s="2"/>
      <c r="I261" s="1"/>
    </row>
    <row r="262" spans="1:9" ht="15">
      <c r="A262" s="21">
        <v>19</v>
      </c>
      <c r="B262" s="24" t="s">
        <v>4</v>
      </c>
      <c r="C262" s="2">
        <v>24</v>
      </c>
      <c r="D262" s="2">
        <v>24</v>
      </c>
      <c r="E262" s="4" t="s">
        <v>69</v>
      </c>
      <c r="F262" s="21">
        <v>19</v>
      </c>
      <c r="G262" s="13" t="s">
        <v>7</v>
      </c>
      <c r="H262" s="2"/>
      <c r="I262" s="1"/>
    </row>
    <row r="263" spans="1:9" ht="12.75">
      <c r="A263" s="21">
        <v>26</v>
      </c>
      <c r="B263" s="24" t="s">
        <v>5</v>
      </c>
      <c r="C263" s="1"/>
      <c r="D263" s="1"/>
      <c r="E263" s="1" t="s">
        <v>70</v>
      </c>
      <c r="F263" s="21">
        <v>60</v>
      </c>
      <c r="G263" s="13" t="s">
        <v>5</v>
      </c>
      <c r="H263" s="1"/>
      <c r="I263" s="1"/>
    </row>
    <row r="264" spans="1:9" ht="12.75">
      <c r="A264" s="21"/>
      <c r="B264" s="24"/>
      <c r="C264" s="1"/>
      <c r="D264" s="1"/>
      <c r="E264" s="1" t="s">
        <v>71</v>
      </c>
      <c r="F264" s="21">
        <v>60</v>
      </c>
      <c r="G264" s="13" t="s">
        <v>4</v>
      </c>
      <c r="H264" s="1"/>
      <c r="I264" s="1"/>
    </row>
    <row r="265" spans="1:9" ht="25.5">
      <c r="A265" s="21">
        <v>73</v>
      </c>
      <c r="B265" s="1" t="s">
        <v>5</v>
      </c>
      <c r="C265" s="1"/>
      <c r="D265" s="1"/>
      <c r="E265" s="33" t="s">
        <v>62</v>
      </c>
      <c r="F265" s="31">
        <v>73</v>
      </c>
      <c r="G265" s="14" t="s">
        <v>5</v>
      </c>
      <c r="H265" s="1"/>
      <c r="I265" s="1"/>
    </row>
    <row r="266" spans="1:9" ht="12.75">
      <c r="A266" s="1">
        <v>88</v>
      </c>
      <c r="B266" s="1" t="s">
        <v>5</v>
      </c>
      <c r="C266" s="1"/>
      <c r="D266" s="1"/>
      <c r="E266" s="30" t="s">
        <v>63</v>
      </c>
      <c r="F266" s="31">
        <v>88</v>
      </c>
      <c r="G266" s="14" t="s">
        <v>5</v>
      </c>
      <c r="H266" s="1"/>
      <c r="I266" s="1"/>
    </row>
    <row r="311" spans="1:9" ht="12.75">
      <c r="A311" s="44" t="s">
        <v>77</v>
      </c>
      <c r="B311" s="44"/>
      <c r="C311" s="44"/>
      <c r="D311" s="44"/>
      <c r="E311" s="44"/>
      <c r="F311" s="44"/>
      <c r="G311" s="44"/>
      <c r="H311" s="44"/>
      <c r="I311" s="44"/>
    </row>
    <row r="312" spans="1:9" ht="14.25">
      <c r="A312" s="19"/>
      <c r="B312" s="19"/>
      <c r="C312" s="19"/>
      <c r="D312" s="20"/>
      <c r="E312" s="19"/>
      <c r="F312" s="19"/>
      <c r="G312" s="19"/>
      <c r="H312" s="19"/>
      <c r="I312" s="19"/>
    </row>
    <row r="313" spans="1:9" ht="12.75">
      <c r="A313" s="1" t="s">
        <v>42</v>
      </c>
      <c r="B313" s="1"/>
      <c r="C313" s="1" t="s">
        <v>0</v>
      </c>
      <c r="D313" s="1" t="s">
        <v>1</v>
      </c>
      <c r="E313" s="45" t="s">
        <v>2</v>
      </c>
      <c r="F313" s="1" t="s">
        <v>42</v>
      </c>
      <c r="G313" s="1"/>
      <c r="H313" s="21" t="s">
        <v>0</v>
      </c>
      <c r="I313" s="1" t="s">
        <v>41</v>
      </c>
    </row>
    <row r="314" spans="1:9" ht="12.75">
      <c r="A314" s="47" t="s">
        <v>67</v>
      </c>
      <c r="B314" s="47"/>
      <c r="C314" s="47"/>
      <c r="D314" s="47"/>
      <c r="E314" s="46"/>
      <c r="F314" s="48" t="s">
        <v>67</v>
      </c>
      <c r="G314" s="48"/>
      <c r="H314" s="48"/>
      <c r="I314" s="48"/>
    </row>
    <row r="315" spans="1:9" ht="15.75">
      <c r="A315" s="12" t="s">
        <v>4</v>
      </c>
      <c r="B315" s="12" t="s">
        <v>5</v>
      </c>
      <c r="C315" s="7">
        <f>C316</f>
        <v>3949</v>
      </c>
      <c r="D315" s="7">
        <f>D316</f>
        <v>0</v>
      </c>
      <c r="E315" s="8" t="s">
        <v>10</v>
      </c>
      <c r="F315" s="16" t="s">
        <v>4</v>
      </c>
      <c r="G315" s="16" t="s">
        <v>5</v>
      </c>
      <c r="H315" s="17"/>
      <c r="I315" s="1"/>
    </row>
    <row r="316" spans="1:9" ht="15">
      <c r="A316" s="13" t="s">
        <v>4</v>
      </c>
      <c r="B316" s="13" t="s">
        <v>4</v>
      </c>
      <c r="C316" s="2">
        <v>3949</v>
      </c>
      <c r="D316" s="2"/>
      <c r="E316" s="5" t="s">
        <v>11</v>
      </c>
      <c r="F316" s="13" t="s">
        <v>4</v>
      </c>
      <c r="G316" s="13" t="s">
        <v>4</v>
      </c>
      <c r="H316" s="2"/>
      <c r="I316" s="1"/>
    </row>
    <row r="317" spans="1:9" ht="15.75">
      <c r="A317" s="12" t="s">
        <v>7</v>
      </c>
      <c r="B317" s="12" t="s">
        <v>5</v>
      </c>
      <c r="C317" s="7">
        <f>C318+C319+C320+C321+C322</f>
        <v>0</v>
      </c>
      <c r="D317" s="7">
        <f>D318+D319+D320+D321+D322</f>
        <v>0</v>
      </c>
      <c r="E317" s="9" t="s">
        <v>12</v>
      </c>
      <c r="F317" s="12" t="s">
        <v>7</v>
      </c>
      <c r="G317" s="12" t="s">
        <v>5</v>
      </c>
      <c r="H317" s="7"/>
      <c r="I317" s="1"/>
    </row>
    <row r="318" spans="1:9" ht="15">
      <c r="A318" s="13" t="s">
        <v>7</v>
      </c>
      <c r="B318" s="13" t="s">
        <v>4</v>
      </c>
      <c r="C318" s="2"/>
      <c r="D318" s="2"/>
      <c r="E318" s="6" t="s">
        <v>13</v>
      </c>
      <c r="F318" s="13" t="s">
        <v>7</v>
      </c>
      <c r="G318" s="13" t="s">
        <v>4</v>
      </c>
      <c r="H318" s="2"/>
      <c r="I318" s="1"/>
    </row>
    <row r="319" spans="1:9" ht="15">
      <c r="A319" s="13" t="s">
        <v>7</v>
      </c>
      <c r="B319" s="13" t="s">
        <v>7</v>
      </c>
      <c r="C319" s="2"/>
      <c r="D319" s="2"/>
      <c r="E319" s="6" t="s">
        <v>14</v>
      </c>
      <c r="F319" s="13" t="s">
        <v>7</v>
      </c>
      <c r="G319" s="13" t="s">
        <v>7</v>
      </c>
      <c r="H319" s="2"/>
      <c r="I319" s="1"/>
    </row>
    <row r="320" spans="1:9" ht="15">
      <c r="A320" s="13" t="s">
        <v>7</v>
      </c>
      <c r="B320" s="13" t="s">
        <v>8</v>
      </c>
      <c r="C320" s="2"/>
      <c r="D320" s="2"/>
      <c r="E320" s="6" t="s">
        <v>72</v>
      </c>
      <c r="F320" s="13" t="s">
        <v>7</v>
      </c>
      <c r="G320" s="13" t="s">
        <v>8</v>
      </c>
      <c r="H320" s="2"/>
      <c r="I320" s="1"/>
    </row>
    <row r="321" spans="1:9" ht="15">
      <c r="A321" s="13" t="s">
        <v>7</v>
      </c>
      <c r="B321" s="13" t="s">
        <v>9</v>
      </c>
      <c r="C321" s="2"/>
      <c r="D321" s="2"/>
      <c r="E321" s="6" t="s">
        <v>40</v>
      </c>
      <c r="F321" s="13" t="s">
        <v>7</v>
      </c>
      <c r="G321" s="13" t="s">
        <v>9</v>
      </c>
      <c r="H321" s="2"/>
      <c r="I321" s="1"/>
    </row>
    <row r="322" spans="1:9" ht="15">
      <c r="A322" s="13" t="s">
        <v>7</v>
      </c>
      <c r="B322" s="13" t="s">
        <v>6</v>
      </c>
      <c r="C322" s="2"/>
      <c r="D322" s="2"/>
      <c r="E322" s="6" t="s">
        <v>15</v>
      </c>
      <c r="F322" s="13" t="s">
        <v>7</v>
      </c>
      <c r="G322" s="13" t="s">
        <v>6</v>
      </c>
      <c r="H322" s="2"/>
      <c r="I322" s="1"/>
    </row>
    <row r="323" spans="1:9" ht="15.75">
      <c r="A323" s="12" t="s">
        <v>8</v>
      </c>
      <c r="B323" s="12" t="s">
        <v>5</v>
      </c>
      <c r="C323" s="7">
        <f>C324+C325+C326+C327</f>
        <v>1509</v>
      </c>
      <c r="D323" s="7">
        <f>D324+D325+D326+D327</f>
        <v>0</v>
      </c>
      <c r="E323" s="10" t="s">
        <v>16</v>
      </c>
      <c r="F323" s="12" t="s">
        <v>8</v>
      </c>
      <c r="G323" s="12" t="s">
        <v>5</v>
      </c>
      <c r="H323" s="7"/>
      <c r="I323" s="1"/>
    </row>
    <row r="324" spans="1:9" ht="15">
      <c r="A324" s="13" t="s">
        <v>8</v>
      </c>
      <c r="B324" s="13">
        <v>51</v>
      </c>
      <c r="C324" s="2">
        <v>538</v>
      </c>
      <c r="D324" s="2"/>
      <c r="E324" s="6" t="s">
        <v>17</v>
      </c>
      <c r="F324" s="13" t="s">
        <v>8</v>
      </c>
      <c r="G324" s="13">
        <v>51</v>
      </c>
      <c r="H324" s="2"/>
      <c r="I324" s="1"/>
    </row>
    <row r="325" spans="1:9" ht="15">
      <c r="A325" s="13" t="s">
        <v>8</v>
      </c>
      <c r="B325" s="13">
        <v>52</v>
      </c>
      <c r="C325" s="2">
        <v>624</v>
      </c>
      <c r="D325" s="2"/>
      <c r="E325" s="6" t="s">
        <v>18</v>
      </c>
      <c r="F325" s="13" t="s">
        <v>8</v>
      </c>
      <c r="G325" s="13">
        <v>52</v>
      </c>
      <c r="H325" s="2"/>
      <c r="I325" s="1"/>
    </row>
    <row r="326" spans="1:9" ht="15">
      <c r="A326" s="13" t="s">
        <v>8</v>
      </c>
      <c r="B326" s="13">
        <v>60</v>
      </c>
      <c r="C326" s="2">
        <v>217</v>
      </c>
      <c r="D326" s="2"/>
      <c r="E326" s="6" t="s">
        <v>19</v>
      </c>
      <c r="F326" s="13" t="s">
        <v>8</v>
      </c>
      <c r="G326" s="13">
        <v>60</v>
      </c>
      <c r="H326" s="2"/>
      <c r="I326" s="1"/>
    </row>
    <row r="327" spans="1:9" ht="15">
      <c r="A327" s="13" t="s">
        <v>8</v>
      </c>
      <c r="B327" s="13">
        <v>80</v>
      </c>
      <c r="C327" s="2">
        <v>130</v>
      </c>
      <c r="D327" s="2"/>
      <c r="E327" s="6" t="s">
        <v>20</v>
      </c>
      <c r="F327" s="13" t="s">
        <v>8</v>
      </c>
      <c r="G327" s="13">
        <v>80</v>
      </c>
      <c r="H327" s="2"/>
      <c r="I327" s="1"/>
    </row>
    <row r="328" spans="1:9" ht="15.75">
      <c r="A328" s="12">
        <v>10</v>
      </c>
      <c r="B328" s="12" t="s">
        <v>5</v>
      </c>
      <c r="C328" s="7">
        <f>C329+C330+C331+C332+C333+C334+C335+C336+C337+C338+C339+C340+C341+C343</f>
        <v>2962</v>
      </c>
      <c r="D328" s="7">
        <f>D329+D330+D331+D332+D333+D334+D335+D336+D337+D338+D339+D340+D341+D343</f>
        <v>0</v>
      </c>
      <c r="E328" s="10" t="s">
        <v>21</v>
      </c>
      <c r="F328" s="12">
        <v>10</v>
      </c>
      <c r="G328" s="12" t="s">
        <v>5</v>
      </c>
      <c r="H328" s="7"/>
      <c r="I328" s="1"/>
    </row>
    <row r="329" spans="1:9" ht="15">
      <c r="A329" s="13">
        <v>10</v>
      </c>
      <c r="B329" s="13">
        <v>11</v>
      </c>
      <c r="C329" s="2"/>
      <c r="D329" s="2"/>
      <c r="E329" s="6" t="s">
        <v>22</v>
      </c>
      <c r="F329" s="13">
        <v>10</v>
      </c>
      <c r="G329" s="13">
        <v>11</v>
      </c>
      <c r="H329" s="2"/>
      <c r="I329" s="1"/>
    </row>
    <row r="330" spans="1:9" ht="15">
      <c r="A330" s="13">
        <v>10</v>
      </c>
      <c r="B330" s="13">
        <v>12</v>
      </c>
      <c r="C330" s="2"/>
      <c r="D330" s="2"/>
      <c r="E330" s="6" t="s">
        <v>23</v>
      </c>
      <c r="F330" s="13">
        <v>10</v>
      </c>
      <c r="G330" s="13">
        <v>12</v>
      </c>
      <c r="H330" s="2"/>
      <c r="I330" s="1"/>
    </row>
    <row r="331" spans="1:9" ht="15">
      <c r="A331" s="13">
        <v>10</v>
      </c>
      <c r="B331" s="13">
        <v>13</v>
      </c>
      <c r="C331" s="2"/>
      <c r="D331" s="2"/>
      <c r="E331" s="6" t="s">
        <v>24</v>
      </c>
      <c r="F331" s="13">
        <v>10</v>
      </c>
      <c r="G331" s="13">
        <v>13</v>
      </c>
      <c r="H331" s="2"/>
      <c r="I331" s="1"/>
    </row>
    <row r="332" spans="1:9" ht="15">
      <c r="A332" s="13">
        <v>10</v>
      </c>
      <c r="B332" s="13">
        <v>14</v>
      </c>
      <c r="C332" s="2"/>
      <c r="D332" s="2"/>
      <c r="E332" s="6" t="s">
        <v>25</v>
      </c>
      <c r="F332" s="13">
        <v>10</v>
      </c>
      <c r="G332" s="13">
        <v>14</v>
      </c>
      <c r="H332" s="2"/>
      <c r="I332" s="1"/>
    </row>
    <row r="333" spans="1:9" ht="15">
      <c r="A333" s="13">
        <v>10</v>
      </c>
      <c r="B333" s="13">
        <v>15</v>
      </c>
      <c r="C333" s="2">
        <v>2551</v>
      </c>
      <c r="D333" s="2"/>
      <c r="E333" s="6" t="s">
        <v>26</v>
      </c>
      <c r="F333" s="13">
        <v>10</v>
      </c>
      <c r="G333" s="13">
        <v>15</v>
      </c>
      <c r="H333" s="2"/>
      <c r="I333" s="1"/>
    </row>
    <row r="334" spans="1:9" ht="15">
      <c r="A334" s="13">
        <v>10</v>
      </c>
      <c r="B334" s="13">
        <v>16</v>
      </c>
      <c r="C334" s="2"/>
      <c r="D334" s="2"/>
      <c r="E334" s="6" t="s">
        <v>27</v>
      </c>
      <c r="F334" s="13">
        <v>10</v>
      </c>
      <c r="G334" s="13">
        <v>16</v>
      </c>
      <c r="H334" s="2"/>
      <c r="I334" s="1"/>
    </row>
    <row r="335" spans="1:9" ht="15">
      <c r="A335" s="13">
        <v>10</v>
      </c>
      <c r="B335" s="13">
        <v>20</v>
      </c>
      <c r="C335" s="2">
        <v>411</v>
      </c>
      <c r="D335" s="2"/>
      <c r="E335" s="6" t="s">
        <v>28</v>
      </c>
      <c r="F335" s="13">
        <v>10</v>
      </c>
      <c r="G335" s="13">
        <v>20</v>
      </c>
      <c r="H335" s="2"/>
      <c r="I335" s="1"/>
    </row>
    <row r="336" spans="1:9" ht="15">
      <c r="A336" s="13">
        <v>10</v>
      </c>
      <c r="B336" s="13">
        <v>30</v>
      </c>
      <c r="C336" s="2"/>
      <c r="D336" s="2"/>
      <c r="E336" s="6" t="s">
        <v>29</v>
      </c>
      <c r="F336" s="13">
        <v>10</v>
      </c>
      <c r="G336" s="13">
        <v>30</v>
      </c>
      <c r="H336" s="2"/>
      <c r="I336" s="1"/>
    </row>
    <row r="337" spans="1:9" ht="15">
      <c r="A337" s="14">
        <v>10</v>
      </c>
      <c r="B337" s="14">
        <v>51</v>
      </c>
      <c r="C337" s="2"/>
      <c r="D337" s="2"/>
      <c r="E337" s="6" t="s">
        <v>43</v>
      </c>
      <c r="F337" s="14">
        <v>10</v>
      </c>
      <c r="G337" s="14">
        <v>51</v>
      </c>
      <c r="H337" s="2"/>
      <c r="I337" s="1"/>
    </row>
    <row r="338" spans="1:9" ht="15">
      <c r="A338" s="14">
        <v>10</v>
      </c>
      <c r="B338" s="14">
        <v>62</v>
      </c>
      <c r="C338" s="2"/>
      <c r="D338" s="2"/>
      <c r="E338" s="6" t="s">
        <v>31</v>
      </c>
      <c r="F338" s="14">
        <v>10</v>
      </c>
      <c r="G338" s="14">
        <v>62</v>
      </c>
      <c r="H338" s="2"/>
      <c r="I338" s="1"/>
    </row>
    <row r="339" spans="1:9" ht="15">
      <c r="A339" s="14">
        <v>10</v>
      </c>
      <c r="B339" s="14">
        <v>91</v>
      </c>
      <c r="C339" s="2"/>
      <c r="D339" s="2"/>
      <c r="E339" s="6" t="s">
        <v>73</v>
      </c>
      <c r="F339" s="14">
        <v>10</v>
      </c>
      <c r="G339" s="14">
        <v>91</v>
      </c>
      <c r="H339" s="2"/>
      <c r="I339" s="1"/>
    </row>
    <row r="340" spans="1:9" ht="15">
      <c r="A340" s="14">
        <v>10</v>
      </c>
      <c r="B340" s="14">
        <v>92</v>
      </c>
      <c r="C340" s="2"/>
      <c r="D340" s="2"/>
      <c r="E340" s="6" t="s">
        <v>74</v>
      </c>
      <c r="F340" s="14">
        <v>10</v>
      </c>
      <c r="G340" s="14">
        <v>98</v>
      </c>
      <c r="H340" s="2"/>
      <c r="I340" s="1"/>
    </row>
    <row r="341" spans="1:9" ht="15">
      <c r="A341" s="14">
        <v>10</v>
      </c>
      <c r="B341" s="14">
        <v>98</v>
      </c>
      <c r="C341" s="2"/>
      <c r="D341" s="2"/>
      <c r="E341" s="6" t="s">
        <v>32</v>
      </c>
      <c r="F341" s="14">
        <v>40</v>
      </c>
      <c r="G341" s="14" t="s">
        <v>5</v>
      </c>
      <c r="H341" s="2"/>
      <c r="I341" s="1"/>
    </row>
    <row r="342" spans="1:9" ht="24">
      <c r="A342" s="14">
        <v>19</v>
      </c>
      <c r="B342" s="14">
        <v>81</v>
      </c>
      <c r="C342" s="2"/>
      <c r="D342" s="2"/>
      <c r="E342" s="4" t="s">
        <v>76</v>
      </c>
      <c r="F342" s="14">
        <v>19</v>
      </c>
      <c r="G342" s="14">
        <v>81</v>
      </c>
      <c r="H342" s="2"/>
      <c r="I342" s="1"/>
    </row>
    <row r="343" spans="1:9" ht="15">
      <c r="A343" s="13">
        <v>40</v>
      </c>
      <c r="B343" s="13" t="s">
        <v>5</v>
      </c>
      <c r="C343" s="2"/>
      <c r="D343" s="2"/>
      <c r="E343" s="6" t="s">
        <v>33</v>
      </c>
      <c r="F343" s="13"/>
      <c r="G343" s="13"/>
      <c r="H343" s="2"/>
      <c r="I343" s="1"/>
    </row>
    <row r="344" spans="1:9" ht="15.75">
      <c r="A344" s="12"/>
      <c r="B344" s="12"/>
      <c r="C344" s="7">
        <f>C328+C323+C317+C315</f>
        <v>8420</v>
      </c>
      <c r="D344" s="7">
        <f>D328+D323+D317+D315</f>
        <v>0</v>
      </c>
      <c r="E344" s="10" t="s">
        <v>34</v>
      </c>
      <c r="F344" s="12"/>
      <c r="G344" s="12"/>
      <c r="H344" s="7"/>
      <c r="I344" s="1"/>
    </row>
    <row r="345" spans="1:9" ht="24">
      <c r="A345" s="13">
        <v>51</v>
      </c>
      <c r="B345" s="13" t="s">
        <v>5</v>
      </c>
      <c r="C345" s="2"/>
      <c r="D345" s="2"/>
      <c r="E345" s="4" t="s">
        <v>35</v>
      </c>
      <c r="F345" s="13">
        <v>51</v>
      </c>
      <c r="G345" s="13" t="s">
        <v>5</v>
      </c>
      <c r="H345" s="2"/>
      <c r="I345" s="1"/>
    </row>
    <row r="346" spans="1:9" ht="15">
      <c r="A346" s="13">
        <v>52</v>
      </c>
      <c r="B346" s="13" t="s">
        <v>5</v>
      </c>
      <c r="C346" s="2"/>
      <c r="D346" s="2"/>
      <c r="E346" s="6" t="s">
        <v>36</v>
      </c>
      <c r="F346" s="13">
        <v>52</v>
      </c>
      <c r="G346" s="13" t="s">
        <v>5</v>
      </c>
      <c r="H346" s="2"/>
      <c r="I346" s="1"/>
    </row>
    <row r="347" spans="1:9" ht="15">
      <c r="A347" s="13">
        <v>53</v>
      </c>
      <c r="B347" s="13" t="s">
        <v>5</v>
      </c>
      <c r="C347" s="2"/>
      <c r="D347" s="2"/>
      <c r="E347" s="6" t="s">
        <v>37</v>
      </c>
      <c r="F347" s="13">
        <v>53</v>
      </c>
      <c r="G347" s="13" t="s">
        <v>5</v>
      </c>
      <c r="H347" s="2"/>
      <c r="I347" s="1"/>
    </row>
    <row r="348" spans="1:9" ht="15">
      <c r="A348" s="13"/>
      <c r="B348" s="13"/>
      <c r="C348" s="2">
        <f>C345+C346+C347</f>
        <v>0</v>
      </c>
      <c r="D348" s="2">
        <f>D345+D346+D347</f>
        <v>0</v>
      </c>
      <c r="E348" s="9" t="s">
        <v>38</v>
      </c>
      <c r="F348" s="13"/>
      <c r="G348" s="13"/>
      <c r="H348" s="2"/>
      <c r="I348" s="1"/>
    </row>
    <row r="349" spans="1:9" ht="15">
      <c r="A349" s="13">
        <v>97</v>
      </c>
      <c r="B349" s="13" t="s">
        <v>5</v>
      </c>
      <c r="C349" s="2"/>
      <c r="D349" s="2"/>
      <c r="E349" s="9" t="s">
        <v>47</v>
      </c>
      <c r="F349" s="13">
        <v>97</v>
      </c>
      <c r="G349" s="13" t="s">
        <v>5</v>
      </c>
      <c r="H349" s="2"/>
      <c r="I349" s="1"/>
    </row>
    <row r="350" spans="1:9" ht="15.75">
      <c r="A350" s="12">
        <v>99</v>
      </c>
      <c r="B350" s="12">
        <v>99</v>
      </c>
      <c r="C350" s="7">
        <f>C348+C344+C349</f>
        <v>8420</v>
      </c>
      <c r="D350" s="7">
        <f>D348+D344+D349</f>
        <v>0</v>
      </c>
      <c r="E350" s="10" t="s">
        <v>39</v>
      </c>
      <c r="F350" s="12">
        <v>99</v>
      </c>
      <c r="G350" s="12">
        <v>99</v>
      </c>
      <c r="H350" s="7"/>
      <c r="I350" s="1"/>
    </row>
    <row r="351" spans="1:9" ht="15.75">
      <c r="A351" s="38"/>
      <c r="B351" s="38"/>
      <c r="C351" s="37"/>
      <c r="D351" s="37"/>
      <c r="E351" s="39"/>
      <c r="F351" s="38"/>
      <c r="G351" s="38"/>
      <c r="H351" s="37"/>
      <c r="I351" s="18"/>
    </row>
    <row r="352" spans="1:9" ht="15.75">
      <c r="A352" s="38"/>
      <c r="B352" s="38"/>
      <c r="C352" s="37"/>
      <c r="D352" s="37"/>
      <c r="E352" s="39"/>
      <c r="F352" s="38"/>
      <c r="G352" s="38"/>
      <c r="H352" s="37"/>
      <c r="I352" s="18"/>
    </row>
    <row r="353" spans="1:9" ht="15.75">
      <c r="A353" s="38"/>
      <c r="B353" s="38"/>
      <c r="C353" s="37"/>
      <c r="D353" s="37"/>
      <c r="E353" s="39"/>
      <c r="F353" s="38"/>
      <c r="G353" s="38"/>
      <c r="H353" s="37"/>
      <c r="I353" s="18"/>
    </row>
    <row r="354" spans="1:9" ht="15.75">
      <c r="A354" s="38"/>
      <c r="B354" s="38"/>
      <c r="C354" s="37"/>
      <c r="D354" s="37"/>
      <c r="E354" s="39"/>
      <c r="F354" s="38"/>
      <c r="G354" s="38"/>
      <c r="H354" s="37"/>
      <c r="I354" s="18"/>
    </row>
    <row r="361" spans="1:9" ht="12.75">
      <c r="A361" s="44" t="s">
        <v>78</v>
      </c>
      <c r="B361" s="44"/>
      <c r="C361" s="44"/>
      <c r="D361" s="44"/>
      <c r="E361" s="44"/>
      <c r="F361" s="44"/>
      <c r="G361" s="44"/>
      <c r="H361" s="44"/>
      <c r="I361" s="44"/>
    </row>
    <row r="362" spans="1:9" ht="12.75">
      <c r="A362" s="40"/>
      <c r="B362" s="40"/>
      <c r="C362" s="40"/>
      <c r="D362" s="40" t="s">
        <v>79</v>
      </c>
      <c r="E362" s="40"/>
      <c r="F362" s="40"/>
      <c r="G362" s="40"/>
      <c r="H362" s="40"/>
      <c r="I362" s="40"/>
    </row>
    <row r="363" spans="1:9" ht="12.75">
      <c r="A363" s="40"/>
      <c r="B363" s="40"/>
      <c r="C363" s="40"/>
      <c r="D363" s="40"/>
      <c r="E363" s="40"/>
      <c r="F363" s="40"/>
      <c r="G363" s="40"/>
      <c r="H363" s="40"/>
      <c r="I363" s="40"/>
    </row>
    <row r="364" spans="1:9" ht="14.25">
      <c r="A364" s="19"/>
      <c r="B364" s="19"/>
      <c r="C364" s="19"/>
      <c r="D364" s="20"/>
      <c r="E364" s="19"/>
      <c r="F364" s="19"/>
      <c r="G364" s="19"/>
      <c r="H364" s="19"/>
      <c r="I364" s="19"/>
    </row>
    <row r="365" spans="1:9" ht="12.75">
      <c r="A365" s="1" t="s">
        <v>42</v>
      </c>
      <c r="B365" s="1"/>
      <c r="C365" s="1" t="s">
        <v>0</v>
      </c>
      <c r="D365" s="1" t="s">
        <v>1</v>
      </c>
      <c r="E365" s="45" t="s">
        <v>2</v>
      </c>
      <c r="F365" s="1" t="s">
        <v>42</v>
      </c>
      <c r="G365" s="1"/>
      <c r="H365" s="21" t="s">
        <v>0</v>
      </c>
      <c r="I365" s="1" t="s">
        <v>41</v>
      </c>
    </row>
    <row r="366" spans="1:9" ht="12.75">
      <c r="A366" s="47" t="s">
        <v>67</v>
      </c>
      <c r="B366" s="47"/>
      <c r="C366" s="47"/>
      <c r="D366" s="47"/>
      <c r="E366" s="46"/>
      <c r="F366" s="48" t="s">
        <v>67</v>
      </c>
      <c r="G366" s="48"/>
      <c r="H366" s="48"/>
      <c r="I366" s="48"/>
    </row>
    <row r="367" spans="1:9" ht="15.75">
      <c r="A367" s="12" t="s">
        <v>4</v>
      </c>
      <c r="B367" s="12" t="s">
        <v>5</v>
      </c>
      <c r="C367" s="7">
        <f>C368</f>
        <v>1025</v>
      </c>
      <c r="D367" s="7">
        <f>D368</f>
        <v>1025</v>
      </c>
      <c r="E367" s="8" t="s">
        <v>10</v>
      </c>
      <c r="F367" s="16" t="s">
        <v>4</v>
      </c>
      <c r="G367" s="16" t="s">
        <v>5</v>
      </c>
      <c r="H367" s="17"/>
      <c r="I367" s="1"/>
    </row>
    <row r="368" spans="1:9" ht="15">
      <c r="A368" s="13" t="s">
        <v>4</v>
      </c>
      <c r="B368" s="13" t="s">
        <v>4</v>
      </c>
      <c r="C368" s="2">
        <v>1025</v>
      </c>
      <c r="D368" s="2">
        <v>1025</v>
      </c>
      <c r="E368" s="5" t="s">
        <v>11</v>
      </c>
      <c r="F368" s="13" t="s">
        <v>4</v>
      </c>
      <c r="G368" s="13" t="s">
        <v>4</v>
      </c>
      <c r="H368" s="2"/>
      <c r="I368" s="1"/>
    </row>
    <row r="369" spans="1:9" ht="15.75">
      <c r="A369" s="12" t="s">
        <v>7</v>
      </c>
      <c r="B369" s="12" t="s">
        <v>5</v>
      </c>
      <c r="C369" s="7">
        <f>C370+C371+C372+C373+C374</f>
        <v>0</v>
      </c>
      <c r="D369" s="7">
        <f>D370+D371+D372+D373+D374</f>
        <v>0</v>
      </c>
      <c r="E369" s="9" t="s">
        <v>12</v>
      </c>
      <c r="F369" s="12" t="s">
        <v>7</v>
      </c>
      <c r="G369" s="12" t="s">
        <v>5</v>
      </c>
      <c r="H369" s="7"/>
      <c r="I369" s="1"/>
    </row>
    <row r="370" spans="1:9" ht="15">
      <c r="A370" s="13" t="s">
        <v>7</v>
      </c>
      <c r="B370" s="13" t="s">
        <v>4</v>
      </c>
      <c r="C370" s="2"/>
      <c r="D370" s="2"/>
      <c r="E370" s="6" t="s">
        <v>13</v>
      </c>
      <c r="F370" s="13" t="s">
        <v>7</v>
      </c>
      <c r="G370" s="13" t="s">
        <v>4</v>
      </c>
      <c r="H370" s="2"/>
      <c r="I370" s="1"/>
    </row>
    <row r="371" spans="1:9" ht="15">
      <c r="A371" s="13" t="s">
        <v>7</v>
      </c>
      <c r="B371" s="13" t="s">
        <v>7</v>
      </c>
      <c r="C371" s="2"/>
      <c r="D371" s="2"/>
      <c r="E371" s="6" t="s">
        <v>14</v>
      </c>
      <c r="F371" s="13" t="s">
        <v>7</v>
      </c>
      <c r="G371" s="13" t="s">
        <v>7</v>
      </c>
      <c r="H371" s="2"/>
      <c r="I371" s="1"/>
    </row>
    <row r="372" spans="1:9" ht="15">
      <c r="A372" s="13" t="s">
        <v>7</v>
      </c>
      <c r="B372" s="13" t="s">
        <v>8</v>
      </c>
      <c r="C372" s="2"/>
      <c r="D372" s="2"/>
      <c r="E372" s="6" t="s">
        <v>72</v>
      </c>
      <c r="F372" s="13" t="s">
        <v>7</v>
      </c>
      <c r="G372" s="13" t="s">
        <v>8</v>
      </c>
      <c r="H372" s="2"/>
      <c r="I372" s="1"/>
    </row>
    <row r="373" spans="1:9" ht="15">
      <c r="A373" s="13" t="s">
        <v>7</v>
      </c>
      <c r="B373" s="13" t="s">
        <v>9</v>
      </c>
      <c r="C373" s="2"/>
      <c r="D373" s="2"/>
      <c r="E373" s="6" t="s">
        <v>40</v>
      </c>
      <c r="F373" s="13" t="s">
        <v>7</v>
      </c>
      <c r="G373" s="13" t="s">
        <v>9</v>
      </c>
      <c r="H373" s="2"/>
      <c r="I373" s="1"/>
    </row>
    <row r="374" spans="1:9" ht="15">
      <c r="A374" s="13" t="s">
        <v>7</v>
      </c>
      <c r="B374" s="13" t="s">
        <v>6</v>
      </c>
      <c r="C374" s="2"/>
      <c r="D374" s="2"/>
      <c r="E374" s="6" t="s">
        <v>15</v>
      </c>
      <c r="F374" s="13" t="s">
        <v>7</v>
      </c>
      <c r="G374" s="13" t="s">
        <v>6</v>
      </c>
      <c r="H374" s="2"/>
      <c r="I374" s="1"/>
    </row>
    <row r="375" spans="1:9" ht="15.75">
      <c r="A375" s="12" t="s">
        <v>8</v>
      </c>
      <c r="B375" s="12" t="s">
        <v>5</v>
      </c>
      <c r="C375" s="7">
        <f>C376+C377+C378+C379</f>
        <v>239</v>
      </c>
      <c r="D375" s="7">
        <f>D376+D377+D378+D379</f>
        <v>239</v>
      </c>
      <c r="E375" s="10" t="s">
        <v>16</v>
      </c>
      <c r="F375" s="12" t="s">
        <v>8</v>
      </c>
      <c r="G375" s="12" t="s">
        <v>5</v>
      </c>
      <c r="H375" s="7"/>
      <c r="I375" s="1"/>
    </row>
    <row r="376" spans="1:9" ht="15">
      <c r="A376" s="13" t="s">
        <v>8</v>
      </c>
      <c r="B376" s="13">
        <v>51</v>
      </c>
      <c r="C376" s="2">
        <v>120</v>
      </c>
      <c r="D376" s="2">
        <v>120</v>
      </c>
      <c r="E376" s="6" t="s">
        <v>17</v>
      </c>
      <c r="F376" s="13" t="s">
        <v>8</v>
      </c>
      <c r="G376" s="13">
        <v>51</v>
      </c>
      <c r="H376" s="2"/>
      <c r="I376" s="1"/>
    </row>
    <row r="377" spans="1:9" ht="15">
      <c r="A377" s="13" t="s">
        <v>8</v>
      </c>
      <c r="B377" s="13">
        <v>52</v>
      </c>
      <c r="C377" s="2">
        <v>39</v>
      </c>
      <c r="D377" s="2">
        <v>39</v>
      </c>
      <c r="E377" s="6" t="s">
        <v>18</v>
      </c>
      <c r="F377" s="13" t="s">
        <v>8</v>
      </c>
      <c r="G377" s="13">
        <v>52</v>
      </c>
      <c r="H377" s="2"/>
      <c r="I377" s="1"/>
    </row>
    <row r="378" spans="1:9" ht="15">
      <c r="A378" s="13" t="s">
        <v>8</v>
      </c>
      <c r="B378" s="13">
        <v>60</v>
      </c>
      <c r="C378" s="2">
        <v>50</v>
      </c>
      <c r="D378" s="2">
        <v>50</v>
      </c>
      <c r="E378" s="6" t="s">
        <v>19</v>
      </c>
      <c r="F378" s="13" t="s">
        <v>8</v>
      </c>
      <c r="G378" s="13">
        <v>60</v>
      </c>
      <c r="H378" s="2"/>
      <c r="I378" s="1"/>
    </row>
    <row r="379" spans="1:9" ht="15">
      <c r="A379" s="13" t="s">
        <v>8</v>
      </c>
      <c r="B379" s="13">
        <v>80</v>
      </c>
      <c r="C379" s="2">
        <v>30</v>
      </c>
      <c r="D379" s="2">
        <v>30</v>
      </c>
      <c r="E379" s="6" t="s">
        <v>20</v>
      </c>
      <c r="F379" s="13" t="s">
        <v>8</v>
      </c>
      <c r="G379" s="13">
        <v>80</v>
      </c>
      <c r="H379" s="2"/>
      <c r="I379" s="1"/>
    </row>
    <row r="380" spans="1:9" ht="15.75">
      <c r="A380" s="12">
        <v>10</v>
      </c>
      <c r="B380" s="12" t="s">
        <v>5</v>
      </c>
      <c r="C380" s="7">
        <f>C381+C382+C383+C384+C385+C386+C387+C388+C389+C390+C391+C392+C393+C395</f>
        <v>6131</v>
      </c>
      <c r="D380" s="7">
        <f>D381+D382+D383+D384+D385+D386+D387+D388+D389+D390+D391+D392+D393+D395</f>
        <v>6131</v>
      </c>
      <c r="E380" s="10" t="s">
        <v>21</v>
      </c>
      <c r="F380" s="12">
        <v>10</v>
      </c>
      <c r="G380" s="12" t="s">
        <v>5</v>
      </c>
      <c r="H380" s="7"/>
      <c r="I380" s="1"/>
    </row>
    <row r="381" spans="1:9" ht="15">
      <c r="A381" s="13">
        <v>10</v>
      </c>
      <c r="B381" s="13">
        <v>11</v>
      </c>
      <c r="C381" s="2"/>
      <c r="D381" s="2"/>
      <c r="E381" s="6" t="s">
        <v>22</v>
      </c>
      <c r="F381" s="13">
        <v>10</v>
      </c>
      <c r="G381" s="13">
        <v>11</v>
      </c>
      <c r="H381" s="2"/>
      <c r="I381" s="1"/>
    </row>
    <row r="382" spans="1:9" ht="15">
      <c r="A382" s="13">
        <v>10</v>
      </c>
      <c r="B382" s="13">
        <v>12</v>
      </c>
      <c r="C382" s="2"/>
      <c r="D382" s="2"/>
      <c r="E382" s="6" t="s">
        <v>23</v>
      </c>
      <c r="F382" s="13">
        <v>10</v>
      </c>
      <c r="G382" s="13">
        <v>12</v>
      </c>
      <c r="H382" s="2"/>
      <c r="I382" s="1"/>
    </row>
    <row r="383" spans="1:9" ht="15">
      <c r="A383" s="13">
        <v>10</v>
      </c>
      <c r="B383" s="13">
        <v>13</v>
      </c>
      <c r="C383" s="2"/>
      <c r="D383" s="2"/>
      <c r="E383" s="6" t="s">
        <v>24</v>
      </c>
      <c r="F383" s="13">
        <v>10</v>
      </c>
      <c r="G383" s="13">
        <v>13</v>
      </c>
      <c r="H383" s="2"/>
      <c r="I383" s="1"/>
    </row>
    <row r="384" spans="1:9" ht="15">
      <c r="A384" s="13">
        <v>10</v>
      </c>
      <c r="B384" s="13">
        <v>14</v>
      </c>
      <c r="C384" s="2"/>
      <c r="D384" s="2"/>
      <c r="E384" s="6" t="s">
        <v>25</v>
      </c>
      <c r="F384" s="13">
        <v>10</v>
      </c>
      <c r="G384" s="13">
        <v>14</v>
      </c>
      <c r="H384" s="2"/>
      <c r="I384" s="1"/>
    </row>
    <row r="385" spans="1:9" ht="15">
      <c r="A385" s="13">
        <v>10</v>
      </c>
      <c r="B385" s="13">
        <v>15</v>
      </c>
      <c r="C385" s="2">
        <v>6131</v>
      </c>
      <c r="D385" s="2">
        <v>6131</v>
      </c>
      <c r="E385" s="6" t="s">
        <v>26</v>
      </c>
      <c r="F385" s="13">
        <v>10</v>
      </c>
      <c r="G385" s="13">
        <v>15</v>
      </c>
      <c r="H385" s="2"/>
      <c r="I385" s="1"/>
    </row>
    <row r="386" spans="1:9" ht="15">
      <c r="A386" s="13">
        <v>10</v>
      </c>
      <c r="B386" s="13">
        <v>16</v>
      </c>
      <c r="C386" s="2"/>
      <c r="D386" s="2"/>
      <c r="E386" s="6" t="s">
        <v>27</v>
      </c>
      <c r="F386" s="13">
        <v>10</v>
      </c>
      <c r="G386" s="13">
        <v>16</v>
      </c>
      <c r="H386" s="2"/>
      <c r="I386" s="1"/>
    </row>
    <row r="387" spans="1:9" ht="15">
      <c r="A387" s="13">
        <v>10</v>
      </c>
      <c r="B387" s="13">
        <v>20</v>
      </c>
      <c r="C387" s="2"/>
      <c r="D387" s="2"/>
      <c r="E387" s="6" t="s">
        <v>28</v>
      </c>
      <c r="F387" s="13">
        <v>10</v>
      </c>
      <c r="G387" s="13">
        <v>20</v>
      </c>
      <c r="H387" s="2"/>
      <c r="I387" s="1"/>
    </row>
    <row r="388" spans="1:9" ht="15">
      <c r="A388" s="13">
        <v>10</v>
      </c>
      <c r="B388" s="13">
        <v>30</v>
      </c>
      <c r="C388" s="2"/>
      <c r="D388" s="2"/>
      <c r="E388" s="6" t="s">
        <v>29</v>
      </c>
      <c r="F388" s="13">
        <v>10</v>
      </c>
      <c r="G388" s="13">
        <v>30</v>
      </c>
      <c r="H388" s="2"/>
      <c r="I388" s="1"/>
    </row>
    <row r="389" spans="1:9" ht="15">
      <c r="A389" s="14">
        <v>10</v>
      </c>
      <c r="B389" s="14">
        <v>51</v>
      </c>
      <c r="C389" s="2"/>
      <c r="D389" s="2"/>
      <c r="E389" s="6" t="s">
        <v>43</v>
      </c>
      <c r="F389" s="14">
        <v>10</v>
      </c>
      <c r="G389" s="14">
        <v>51</v>
      </c>
      <c r="H389" s="2"/>
      <c r="I389" s="1"/>
    </row>
    <row r="390" spans="1:9" ht="15">
      <c r="A390" s="14">
        <v>10</v>
      </c>
      <c r="B390" s="14">
        <v>62</v>
      </c>
      <c r="C390" s="2"/>
      <c r="D390" s="2"/>
      <c r="E390" s="6" t="s">
        <v>31</v>
      </c>
      <c r="F390" s="14">
        <v>10</v>
      </c>
      <c r="G390" s="14">
        <v>62</v>
      </c>
      <c r="H390" s="2"/>
      <c r="I390" s="1"/>
    </row>
    <row r="391" spans="1:9" ht="15">
      <c r="A391" s="14">
        <v>10</v>
      </c>
      <c r="B391" s="14">
        <v>91</v>
      </c>
      <c r="C391" s="2"/>
      <c r="D391" s="2"/>
      <c r="E391" s="6" t="s">
        <v>73</v>
      </c>
      <c r="F391" s="14">
        <v>10</v>
      </c>
      <c r="G391" s="14">
        <v>91</v>
      </c>
      <c r="H391" s="2"/>
      <c r="I391" s="1"/>
    </row>
    <row r="392" spans="1:9" ht="15">
      <c r="A392" s="14">
        <v>10</v>
      </c>
      <c r="B392" s="14">
        <v>92</v>
      </c>
      <c r="C392" s="2"/>
      <c r="D392" s="2"/>
      <c r="E392" s="6" t="s">
        <v>74</v>
      </c>
      <c r="F392" s="14">
        <v>10</v>
      </c>
      <c r="G392" s="14">
        <v>98</v>
      </c>
      <c r="H392" s="2"/>
      <c r="I392" s="1"/>
    </row>
    <row r="393" spans="1:9" ht="15">
      <c r="A393" s="14">
        <v>10</v>
      </c>
      <c r="B393" s="14">
        <v>98</v>
      </c>
      <c r="C393" s="2"/>
      <c r="D393" s="2"/>
      <c r="E393" s="6" t="s">
        <v>32</v>
      </c>
      <c r="F393" s="14">
        <v>40</v>
      </c>
      <c r="G393" s="14" t="s">
        <v>5</v>
      </c>
      <c r="H393" s="2"/>
      <c r="I393" s="1"/>
    </row>
    <row r="394" spans="1:9" ht="24">
      <c r="A394" s="14">
        <v>19</v>
      </c>
      <c r="B394" s="14">
        <v>81</v>
      </c>
      <c r="C394" s="2"/>
      <c r="D394" s="2"/>
      <c r="E394" s="4" t="s">
        <v>76</v>
      </c>
      <c r="F394" s="14">
        <v>19</v>
      </c>
      <c r="G394" s="14">
        <v>81</v>
      </c>
      <c r="H394" s="2"/>
      <c r="I394" s="1"/>
    </row>
    <row r="395" spans="1:9" ht="15">
      <c r="A395" s="13">
        <v>40</v>
      </c>
      <c r="B395" s="13" t="s">
        <v>5</v>
      </c>
      <c r="C395" s="2"/>
      <c r="D395" s="2"/>
      <c r="E395" s="6" t="s">
        <v>33</v>
      </c>
      <c r="F395" s="13"/>
      <c r="G395" s="13"/>
      <c r="H395" s="2"/>
      <c r="I395" s="1"/>
    </row>
    <row r="396" spans="1:9" ht="15.75">
      <c r="A396" s="12"/>
      <c r="B396" s="12"/>
      <c r="C396" s="7">
        <f>C380+C375+C369+C367</f>
        <v>7395</v>
      </c>
      <c r="D396" s="7">
        <f>D367+D369+D375+D380</f>
        <v>7395</v>
      </c>
      <c r="E396" s="10" t="s">
        <v>34</v>
      </c>
      <c r="F396" s="12"/>
      <c r="G396" s="12"/>
      <c r="H396" s="7"/>
      <c r="I396" s="1"/>
    </row>
    <row r="397" spans="1:9" ht="24">
      <c r="A397" s="13">
        <v>51</v>
      </c>
      <c r="B397" s="13" t="s">
        <v>5</v>
      </c>
      <c r="C397" s="2"/>
      <c r="D397" s="2"/>
      <c r="E397" s="4" t="s">
        <v>35</v>
      </c>
      <c r="F397" s="13">
        <v>51</v>
      </c>
      <c r="G397" s="13" t="s">
        <v>5</v>
      </c>
      <c r="H397" s="2"/>
      <c r="I397" s="1"/>
    </row>
    <row r="398" spans="1:9" ht="15">
      <c r="A398" s="13">
        <v>52</v>
      </c>
      <c r="B398" s="13" t="s">
        <v>5</v>
      </c>
      <c r="C398" s="2"/>
      <c r="D398" s="2"/>
      <c r="E398" s="6" t="s">
        <v>36</v>
      </c>
      <c r="F398" s="13">
        <v>52</v>
      </c>
      <c r="G398" s="13" t="s">
        <v>5</v>
      </c>
      <c r="H398" s="2"/>
      <c r="I398" s="1"/>
    </row>
    <row r="399" spans="1:9" ht="15">
      <c r="A399" s="13">
        <v>53</v>
      </c>
      <c r="B399" s="13" t="s">
        <v>5</v>
      </c>
      <c r="C399" s="2"/>
      <c r="D399" s="2"/>
      <c r="E399" s="6" t="s">
        <v>37</v>
      </c>
      <c r="F399" s="13">
        <v>53</v>
      </c>
      <c r="G399" s="13" t="s">
        <v>5</v>
      </c>
      <c r="H399" s="2"/>
      <c r="I399" s="1"/>
    </row>
    <row r="400" spans="1:9" ht="15">
      <c r="A400" s="13"/>
      <c r="B400" s="13"/>
      <c r="C400" s="2">
        <f>C397+C398+C399</f>
        <v>0</v>
      </c>
      <c r="D400" s="2">
        <f>D397+D398+D399</f>
        <v>0</v>
      </c>
      <c r="E400" s="9" t="s">
        <v>38</v>
      </c>
      <c r="F400" s="13"/>
      <c r="G400" s="13"/>
      <c r="H400" s="2"/>
      <c r="I400" s="1"/>
    </row>
    <row r="401" spans="1:9" ht="15">
      <c r="A401" s="13">
        <v>97</v>
      </c>
      <c r="B401" s="13" t="s">
        <v>5</v>
      </c>
      <c r="C401" s="2"/>
      <c r="D401" s="2"/>
      <c r="E401" s="9" t="s">
        <v>47</v>
      </c>
      <c r="F401" s="13">
        <v>97</v>
      </c>
      <c r="G401" s="13" t="s">
        <v>5</v>
      </c>
      <c r="H401" s="2"/>
      <c r="I401" s="1"/>
    </row>
    <row r="402" spans="1:9" ht="15.75">
      <c r="A402" s="12">
        <v>99</v>
      </c>
      <c r="B402" s="12">
        <v>99</v>
      </c>
      <c r="C402" s="7">
        <f>C400+C396+C401</f>
        <v>7395</v>
      </c>
      <c r="D402" s="7">
        <f>D400+D396+D401</f>
        <v>7395</v>
      </c>
      <c r="E402" s="10" t="s">
        <v>39</v>
      </c>
      <c r="F402" s="12">
        <v>99</v>
      </c>
      <c r="G402" s="12">
        <v>99</v>
      </c>
      <c r="H402" s="7"/>
      <c r="I402" s="1"/>
    </row>
    <row r="403" spans="1:9" ht="15.75">
      <c r="A403" s="38"/>
      <c r="B403" s="38"/>
      <c r="C403" s="37"/>
      <c r="D403" s="37"/>
      <c r="E403" s="39"/>
      <c r="F403" s="38"/>
      <c r="G403" s="38"/>
      <c r="H403" s="37"/>
      <c r="I403" s="18"/>
    </row>
    <row r="404" spans="1:9" ht="15.75">
      <c r="A404" s="38"/>
      <c r="B404" s="38"/>
      <c r="C404" s="37"/>
      <c r="D404" s="37"/>
      <c r="E404" s="39"/>
      <c r="F404" s="38"/>
      <c r="G404" s="38"/>
      <c r="H404" s="37"/>
      <c r="I404" s="18"/>
    </row>
    <row r="405" spans="1:9" ht="15.75">
      <c r="A405" s="38"/>
      <c r="B405" s="38"/>
      <c r="C405" s="37"/>
      <c r="D405" s="37"/>
      <c r="E405" s="39"/>
      <c r="F405" s="38"/>
      <c r="G405" s="38"/>
      <c r="H405" s="37"/>
      <c r="I405" s="18"/>
    </row>
    <row r="406" spans="1:9" ht="15.75">
      <c r="A406" s="38"/>
      <c r="B406" s="38"/>
      <c r="C406" s="37"/>
      <c r="D406" s="37"/>
      <c r="E406" s="39"/>
      <c r="F406" s="38"/>
      <c r="G406" s="38"/>
      <c r="H406" s="37"/>
      <c r="I406" s="18"/>
    </row>
    <row r="407" spans="1:9" ht="15.75">
      <c r="A407" s="38"/>
      <c r="B407" s="38"/>
      <c r="C407" s="37"/>
      <c r="D407" s="37"/>
      <c r="E407" s="39"/>
      <c r="F407" s="38"/>
      <c r="G407" s="38"/>
      <c r="H407" s="37"/>
      <c r="I407" s="18"/>
    </row>
    <row r="408" spans="1:9" ht="15.75">
      <c r="A408" s="38"/>
      <c r="B408" s="38"/>
      <c r="C408" s="37"/>
      <c r="D408" s="37"/>
      <c r="E408" s="39"/>
      <c r="F408" s="38"/>
      <c r="G408" s="38"/>
      <c r="H408" s="37"/>
      <c r="I408" s="18"/>
    </row>
    <row r="412" spans="1:9" ht="12.75">
      <c r="A412" s="44" t="s">
        <v>80</v>
      </c>
      <c r="B412" s="44"/>
      <c r="C412" s="44"/>
      <c r="D412" s="44"/>
      <c r="E412" s="44"/>
      <c r="F412" s="44"/>
      <c r="G412" s="44"/>
      <c r="H412" s="44"/>
      <c r="I412" s="44"/>
    </row>
    <row r="413" spans="1:9" ht="12.75">
      <c r="A413" s="40"/>
      <c r="B413" s="40"/>
      <c r="C413" s="44" t="s">
        <v>81</v>
      </c>
      <c r="D413" s="44"/>
      <c r="E413" s="44"/>
      <c r="F413" s="44"/>
      <c r="G413" s="44"/>
      <c r="H413" s="44"/>
      <c r="I413" s="40"/>
    </row>
    <row r="414" spans="1:9" ht="12.75">
      <c r="A414" s="40"/>
      <c r="B414" s="40"/>
      <c r="C414" s="40"/>
      <c r="D414" s="40"/>
      <c r="E414" s="40"/>
      <c r="F414" s="40"/>
      <c r="G414" s="40"/>
      <c r="H414" s="40"/>
      <c r="I414" s="40"/>
    </row>
    <row r="415" spans="1:9" ht="14.25">
      <c r="A415" s="19"/>
      <c r="B415" s="19"/>
      <c r="C415" s="19"/>
      <c r="D415" s="20"/>
      <c r="E415" s="19"/>
      <c r="F415" s="19"/>
      <c r="G415" s="19"/>
      <c r="H415" s="19"/>
      <c r="I415" s="19"/>
    </row>
    <row r="416" spans="1:9" ht="12.75">
      <c r="A416" s="1" t="s">
        <v>42</v>
      </c>
      <c r="B416" s="1"/>
      <c r="C416" s="1" t="s">
        <v>0</v>
      </c>
      <c r="D416" s="1" t="s">
        <v>1</v>
      </c>
      <c r="E416" s="45" t="s">
        <v>2</v>
      </c>
      <c r="F416" s="1" t="s">
        <v>42</v>
      </c>
      <c r="G416" s="1"/>
      <c r="H416" s="21" t="s">
        <v>0</v>
      </c>
      <c r="I416" s="1" t="s">
        <v>41</v>
      </c>
    </row>
    <row r="417" spans="1:9" ht="12.75">
      <c r="A417" s="47" t="s">
        <v>67</v>
      </c>
      <c r="B417" s="47"/>
      <c r="C417" s="47"/>
      <c r="D417" s="47"/>
      <c r="E417" s="46"/>
      <c r="F417" s="48" t="s">
        <v>67</v>
      </c>
      <c r="G417" s="48"/>
      <c r="H417" s="48"/>
      <c r="I417" s="48"/>
    </row>
    <row r="418" spans="1:9" ht="15.75">
      <c r="A418" s="12" t="s">
        <v>4</v>
      </c>
      <c r="B418" s="12" t="s">
        <v>5</v>
      </c>
      <c r="C418" s="7">
        <f>C419</f>
        <v>937</v>
      </c>
      <c r="D418" s="7">
        <f>D419</f>
        <v>937</v>
      </c>
      <c r="E418" s="8" t="s">
        <v>10</v>
      </c>
      <c r="F418" s="16" t="s">
        <v>4</v>
      </c>
      <c r="G418" s="16" t="s">
        <v>5</v>
      </c>
      <c r="H418" s="17"/>
      <c r="I418" s="1"/>
    </row>
    <row r="419" spans="1:9" ht="15">
      <c r="A419" s="13" t="s">
        <v>4</v>
      </c>
      <c r="B419" s="13" t="s">
        <v>4</v>
      </c>
      <c r="C419" s="2">
        <v>937</v>
      </c>
      <c r="D419" s="2">
        <v>937</v>
      </c>
      <c r="E419" s="5" t="s">
        <v>11</v>
      </c>
      <c r="F419" s="13" t="s">
        <v>4</v>
      </c>
      <c r="G419" s="13" t="s">
        <v>4</v>
      </c>
      <c r="H419" s="2"/>
      <c r="I419" s="1"/>
    </row>
    <row r="420" spans="1:9" ht="15.75">
      <c r="A420" s="12" t="s">
        <v>7</v>
      </c>
      <c r="B420" s="12" t="s">
        <v>5</v>
      </c>
      <c r="C420" s="7">
        <f>C421+C422+C423+C424+C425</f>
        <v>0</v>
      </c>
      <c r="D420" s="7">
        <f>D421+D422+D423+D424+D425</f>
        <v>0</v>
      </c>
      <c r="E420" s="9" t="s">
        <v>12</v>
      </c>
      <c r="F420" s="12" t="s">
        <v>7</v>
      </c>
      <c r="G420" s="12" t="s">
        <v>5</v>
      </c>
      <c r="H420" s="7"/>
      <c r="I420" s="1"/>
    </row>
    <row r="421" spans="1:9" ht="15">
      <c r="A421" s="13" t="s">
        <v>7</v>
      </c>
      <c r="B421" s="13" t="s">
        <v>4</v>
      </c>
      <c r="C421" s="2"/>
      <c r="D421" s="2"/>
      <c r="E421" s="6" t="s">
        <v>13</v>
      </c>
      <c r="F421" s="13" t="s">
        <v>7</v>
      </c>
      <c r="G421" s="13" t="s">
        <v>4</v>
      </c>
      <c r="H421" s="2"/>
      <c r="I421" s="1"/>
    </row>
    <row r="422" spans="1:9" ht="15">
      <c r="A422" s="13" t="s">
        <v>7</v>
      </c>
      <c r="B422" s="13" t="s">
        <v>7</v>
      </c>
      <c r="C422" s="2"/>
      <c r="D422" s="2"/>
      <c r="E422" s="6" t="s">
        <v>14</v>
      </c>
      <c r="F422" s="13" t="s">
        <v>7</v>
      </c>
      <c r="G422" s="13" t="s">
        <v>7</v>
      </c>
      <c r="H422" s="2"/>
      <c r="I422" s="1"/>
    </row>
    <row r="423" spans="1:9" ht="15">
      <c r="A423" s="13" t="s">
        <v>7</v>
      </c>
      <c r="B423" s="13" t="s">
        <v>8</v>
      </c>
      <c r="C423" s="2"/>
      <c r="D423" s="2"/>
      <c r="E423" s="6" t="s">
        <v>72</v>
      </c>
      <c r="F423" s="13" t="s">
        <v>7</v>
      </c>
      <c r="G423" s="13" t="s">
        <v>8</v>
      </c>
      <c r="H423" s="2"/>
      <c r="I423" s="1"/>
    </row>
    <row r="424" spans="1:9" ht="15">
      <c r="A424" s="13" t="s">
        <v>7</v>
      </c>
      <c r="B424" s="13" t="s">
        <v>9</v>
      </c>
      <c r="C424" s="2"/>
      <c r="D424" s="2"/>
      <c r="E424" s="6" t="s">
        <v>40</v>
      </c>
      <c r="F424" s="13" t="s">
        <v>7</v>
      </c>
      <c r="G424" s="13" t="s">
        <v>9</v>
      </c>
      <c r="H424" s="2"/>
      <c r="I424" s="1"/>
    </row>
    <row r="425" spans="1:9" ht="15">
      <c r="A425" s="13" t="s">
        <v>7</v>
      </c>
      <c r="B425" s="13" t="s">
        <v>6</v>
      </c>
      <c r="C425" s="2"/>
      <c r="D425" s="2"/>
      <c r="E425" s="6" t="s">
        <v>15</v>
      </c>
      <c r="F425" s="13" t="s">
        <v>7</v>
      </c>
      <c r="G425" s="13" t="s">
        <v>6</v>
      </c>
      <c r="H425" s="2"/>
      <c r="I425" s="1"/>
    </row>
    <row r="426" spans="1:9" ht="15.75">
      <c r="A426" s="12" t="s">
        <v>8</v>
      </c>
      <c r="B426" s="12" t="s">
        <v>5</v>
      </c>
      <c r="C426" s="7">
        <f>C427+C428+C429+C430</f>
        <v>218</v>
      </c>
      <c r="D426" s="7">
        <f>D427+D428+D429+D430</f>
        <v>218</v>
      </c>
      <c r="E426" s="10" t="s">
        <v>16</v>
      </c>
      <c r="F426" s="12" t="s">
        <v>8</v>
      </c>
      <c r="G426" s="12" t="s">
        <v>5</v>
      </c>
      <c r="H426" s="7"/>
      <c r="I426" s="1"/>
    </row>
    <row r="427" spans="1:9" ht="15">
      <c r="A427" s="13" t="s">
        <v>8</v>
      </c>
      <c r="B427" s="13">
        <v>51</v>
      </c>
      <c r="C427" s="2">
        <v>107</v>
      </c>
      <c r="D427" s="2">
        <v>107</v>
      </c>
      <c r="E427" s="6" t="s">
        <v>17</v>
      </c>
      <c r="F427" s="13" t="s">
        <v>8</v>
      </c>
      <c r="G427" s="13">
        <v>51</v>
      </c>
      <c r="H427" s="2"/>
      <c r="I427" s="1"/>
    </row>
    <row r="428" spans="1:9" ht="15">
      <c r="A428" s="13" t="s">
        <v>8</v>
      </c>
      <c r="B428" s="13">
        <v>52</v>
      </c>
      <c r="C428" s="2">
        <v>40</v>
      </c>
      <c r="D428" s="2">
        <v>40</v>
      </c>
      <c r="E428" s="6" t="s">
        <v>18</v>
      </c>
      <c r="F428" s="13" t="s">
        <v>8</v>
      </c>
      <c r="G428" s="13">
        <v>52</v>
      </c>
      <c r="H428" s="2"/>
      <c r="I428" s="1"/>
    </row>
    <row r="429" spans="1:9" ht="15">
      <c r="A429" s="13" t="s">
        <v>8</v>
      </c>
      <c r="B429" s="13">
        <v>60</v>
      </c>
      <c r="C429" s="2">
        <v>45</v>
      </c>
      <c r="D429" s="2">
        <v>45</v>
      </c>
      <c r="E429" s="6" t="s">
        <v>19</v>
      </c>
      <c r="F429" s="13" t="s">
        <v>8</v>
      </c>
      <c r="G429" s="13">
        <v>60</v>
      </c>
      <c r="H429" s="2"/>
      <c r="I429" s="1"/>
    </row>
    <row r="430" spans="1:9" ht="15">
      <c r="A430" s="13" t="s">
        <v>8</v>
      </c>
      <c r="B430" s="13">
        <v>80</v>
      </c>
      <c r="C430" s="2">
        <v>26</v>
      </c>
      <c r="D430" s="2">
        <v>26</v>
      </c>
      <c r="E430" s="6" t="s">
        <v>20</v>
      </c>
      <c r="F430" s="13" t="s">
        <v>8</v>
      </c>
      <c r="G430" s="13">
        <v>80</v>
      </c>
      <c r="H430" s="2"/>
      <c r="I430" s="1"/>
    </row>
    <row r="431" spans="1:9" ht="15.75">
      <c r="A431" s="12">
        <v>10</v>
      </c>
      <c r="B431" s="12" t="s">
        <v>5</v>
      </c>
      <c r="C431" s="7">
        <f>C432+C433+C434+C435+C436+C437+C438+C439+C440+C441+C442+C443+C444+C446</f>
        <v>0</v>
      </c>
      <c r="D431" s="7">
        <f>D432+D433+D434+D435+D436+D437+D438+D439+D440+D441+D442+D443+D444+D446</f>
        <v>0</v>
      </c>
      <c r="E431" s="10" t="s">
        <v>21</v>
      </c>
      <c r="F431" s="12">
        <v>10</v>
      </c>
      <c r="G431" s="12" t="s">
        <v>5</v>
      </c>
      <c r="H431" s="7"/>
      <c r="I431" s="1"/>
    </row>
    <row r="432" spans="1:9" ht="15">
      <c r="A432" s="13">
        <v>10</v>
      </c>
      <c r="B432" s="13">
        <v>11</v>
      </c>
      <c r="C432" s="2"/>
      <c r="D432" s="2"/>
      <c r="E432" s="6" t="s">
        <v>22</v>
      </c>
      <c r="F432" s="13">
        <v>10</v>
      </c>
      <c r="G432" s="13">
        <v>11</v>
      </c>
      <c r="H432" s="2"/>
      <c r="I432" s="1"/>
    </row>
    <row r="433" spans="1:9" ht="15">
      <c r="A433" s="13">
        <v>10</v>
      </c>
      <c r="B433" s="13">
        <v>12</v>
      </c>
      <c r="C433" s="2"/>
      <c r="D433" s="2"/>
      <c r="E433" s="6" t="s">
        <v>23</v>
      </c>
      <c r="F433" s="13">
        <v>10</v>
      </c>
      <c r="G433" s="13">
        <v>12</v>
      </c>
      <c r="H433" s="2"/>
      <c r="I433" s="1"/>
    </row>
    <row r="434" spans="1:9" ht="15">
      <c r="A434" s="13">
        <v>10</v>
      </c>
      <c r="B434" s="13">
        <v>13</v>
      </c>
      <c r="C434" s="2"/>
      <c r="D434" s="2"/>
      <c r="E434" s="6" t="s">
        <v>24</v>
      </c>
      <c r="F434" s="13">
        <v>10</v>
      </c>
      <c r="G434" s="13">
        <v>13</v>
      </c>
      <c r="H434" s="2"/>
      <c r="I434" s="1"/>
    </row>
    <row r="435" spans="1:9" ht="15">
      <c r="A435" s="13">
        <v>10</v>
      </c>
      <c r="B435" s="13">
        <v>14</v>
      </c>
      <c r="C435" s="2"/>
      <c r="D435" s="2"/>
      <c r="E435" s="6" t="s">
        <v>25</v>
      </c>
      <c r="F435" s="13">
        <v>10</v>
      </c>
      <c r="G435" s="13">
        <v>14</v>
      </c>
      <c r="H435" s="2"/>
      <c r="I435" s="1"/>
    </row>
    <row r="436" spans="1:9" ht="15">
      <c r="A436" s="13">
        <v>10</v>
      </c>
      <c r="B436" s="13">
        <v>15</v>
      </c>
      <c r="C436" s="2"/>
      <c r="D436" s="2"/>
      <c r="E436" s="6" t="s">
        <v>26</v>
      </c>
      <c r="F436" s="13">
        <v>10</v>
      </c>
      <c r="G436" s="13">
        <v>15</v>
      </c>
      <c r="H436" s="2"/>
      <c r="I436" s="1"/>
    </row>
    <row r="437" spans="1:9" ht="15">
      <c r="A437" s="13">
        <v>10</v>
      </c>
      <c r="B437" s="13">
        <v>16</v>
      </c>
      <c r="C437" s="2"/>
      <c r="D437" s="2"/>
      <c r="E437" s="6" t="s">
        <v>27</v>
      </c>
      <c r="F437" s="13">
        <v>10</v>
      </c>
      <c r="G437" s="13">
        <v>16</v>
      </c>
      <c r="H437" s="2"/>
      <c r="I437" s="1"/>
    </row>
    <row r="438" spans="1:9" ht="15">
      <c r="A438" s="13">
        <v>10</v>
      </c>
      <c r="B438" s="13">
        <v>20</v>
      </c>
      <c r="C438" s="2"/>
      <c r="D438" s="2"/>
      <c r="E438" s="6" t="s">
        <v>28</v>
      </c>
      <c r="F438" s="13">
        <v>10</v>
      </c>
      <c r="G438" s="13">
        <v>20</v>
      </c>
      <c r="H438" s="2"/>
      <c r="I438" s="1"/>
    </row>
    <row r="439" spans="1:9" ht="15">
      <c r="A439" s="13">
        <v>10</v>
      </c>
      <c r="B439" s="13">
        <v>30</v>
      </c>
      <c r="C439" s="2"/>
      <c r="D439" s="2"/>
      <c r="E439" s="6" t="s">
        <v>29</v>
      </c>
      <c r="F439" s="13">
        <v>10</v>
      </c>
      <c r="G439" s="13">
        <v>30</v>
      </c>
      <c r="H439" s="2"/>
      <c r="I439" s="1"/>
    </row>
    <row r="440" spans="1:9" ht="15">
      <c r="A440" s="14">
        <v>10</v>
      </c>
      <c r="B440" s="14">
        <v>51</v>
      </c>
      <c r="C440" s="2"/>
      <c r="D440" s="2"/>
      <c r="E440" s="6" t="s">
        <v>43</v>
      </c>
      <c r="F440" s="14">
        <v>10</v>
      </c>
      <c r="G440" s="14">
        <v>51</v>
      </c>
      <c r="H440" s="2"/>
      <c r="I440" s="1"/>
    </row>
    <row r="441" spans="1:9" ht="15">
      <c r="A441" s="14">
        <v>10</v>
      </c>
      <c r="B441" s="14">
        <v>62</v>
      </c>
      <c r="C441" s="2"/>
      <c r="D441" s="2"/>
      <c r="E441" s="6" t="s">
        <v>31</v>
      </c>
      <c r="F441" s="14">
        <v>10</v>
      </c>
      <c r="G441" s="14">
        <v>62</v>
      </c>
      <c r="H441" s="2"/>
      <c r="I441" s="1"/>
    </row>
    <row r="442" spans="1:9" ht="15">
      <c r="A442" s="14">
        <v>10</v>
      </c>
      <c r="B442" s="14">
        <v>91</v>
      </c>
      <c r="C442" s="2"/>
      <c r="D442" s="2"/>
      <c r="E442" s="6" t="s">
        <v>73</v>
      </c>
      <c r="F442" s="14">
        <v>10</v>
      </c>
      <c r="G442" s="14">
        <v>91</v>
      </c>
      <c r="H442" s="2"/>
      <c r="I442" s="1"/>
    </row>
    <row r="443" spans="1:9" ht="15">
      <c r="A443" s="14">
        <v>10</v>
      </c>
      <c r="B443" s="14">
        <v>92</v>
      </c>
      <c r="C443" s="2"/>
      <c r="D443" s="2"/>
      <c r="E443" s="6" t="s">
        <v>74</v>
      </c>
      <c r="F443" s="14">
        <v>10</v>
      </c>
      <c r="G443" s="14">
        <v>98</v>
      </c>
      <c r="H443" s="2"/>
      <c r="I443" s="1"/>
    </row>
    <row r="444" spans="1:9" ht="15">
      <c r="A444" s="14">
        <v>10</v>
      </c>
      <c r="B444" s="14">
        <v>98</v>
      </c>
      <c r="C444" s="2"/>
      <c r="D444" s="2"/>
      <c r="E444" s="6" t="s">
        <v>32</v>
      </c>
      <c r="F444" s="14">
        <v>40</v>
      </c>
      <c r="G444" s="14" t="s">
        <v>5</v>
      </c>
      <c r="H444" s="2"/>
      <c r="I444" s="1"/>
    </row>
    <row r="445" spans="1:9" ht="24">
      <c r="A445" s="14">
        <v>19</v>
      </c>
      <c r="B445" s="14">
        <v>81</v>
      </c>
      <c r="C445" s="2"/>
      <c r="D445" s="2"/>
      <c r="E445" s="4" t="s">
        <v>76</v>
      </c>
      <c r="F445" s="14">
        <v>19</v>
      </c>
      <c r="G445" s="14">
        <v>81</v>
      </c>
      <c r="H445" s="2"/>
      <c r="I445" s="1"/>
    </row>
    <row r="446" spans="1:9" ht="15">
      <c r="A446" s="13">
        <v>40</v>
      </c>
      <c r="B446" s="13" t="s">
        <v>5</v>
      </c>
      <c r="C446" s="2"/>
      <c r="D446" s="2"/>
      <c r="E446" s="6" t="s">
        <v>33</v>
      </c>
      <c r="F446" s="13"/>
      <c r="G446" s="13"/>
      <c r="H446" s="2"/>
      <c r="I446" s="1"/>
    </row>
    <row r="447" spans="1:9" ht="15.75">
      <c r="A447" s="12"/>
      <c r="B447" s="12"/>
      <c r="C447" s="7">
        <f>C431+C426+C420+C418</f>
        <v>1155</v>
      </c>
      <c r="D447" s="7">
        <f>D431+D426+D420+D418</f>
        <v>1155</v>
      </c>
      <c r="E447" s="10" t="s">
        <v>34</v>
      </c>
      <c r="F447" s="12"/>
      <c r="G447" s="12"/>
      <c r="H447" s="7"/>
      <c r="I447" s="1"/>
    </row>
    <row r="448" spans="1:9" ht="24">
      <c r="A448" s="13">
        <v>51</v>
      </c>
      <c r="B448" s="13" t="s">
        <v>5</v>
      </c>
      <c r="C448" s="2"/>
      <c r="D448" s="2"/>
      <c r="E448" s="4" t="s">
        <v>35</v>
      </c>
      <c r="F448" s="13">
        <v>51</v>
      </c>
      <c r="G448" s="13" t="s">
        <v>5</v>
      </c>
      <c r="H448" s="2"/>
      <c r="I448" s="1"/>
    </row>
    <row r="449" spans="1:9" ht="15">
      <c r="A449" s="13">
        <v>52</v>
      </c>
      <c r="B449" s="13" t="s">
        <v>5</v>
      </c>
      <c r="C449" s="2"/>
      <c r="D449" s="2"/>
      <c r="E449" s="6" t="s">
        <v>36</v>
      </c>
      <c r="F449" s="13">
        <v>52</v>
      </c>
      <c r="G449" s="13" t="s">
        <v>5</v>
      </c>
      <c r="H449" s="2"/>
      <c r="I449" s="1"/>
    </row>
    <row r="450" spans="1:9" ht="15">
      <c r="A450" s="13">
        <v>53</v>
      </c>
      <c r="B450" s="13" t="s">
        <v>5</v>
      </c>
      <c r="C450" s="2"/>
      <c r="D450" s="2"/>
      <c r="E450" s="6" t="s">
        <v>37</v>
      </c>
      <c r="F450" s="13">
        <v>53</v>
      </c>
      <c r="G450" s="13" t="s">
        <v>5</v>
      </c>
      <c r="H450" s="2"/>
      <c r="I450" s="1"/>
    </row>
    <row r="451" spans="1:9" ht="15">
      <c r="A451" s="13"/>
      <c r="B451" s="13"/>
      <c r="C451" s="2">
        <f>C448+C449+C450</f>
        <v>0</v>
      </c>
      <c r="D451" s="2">
        <f>D448+D449+D450</f>
        <v>0</v>
      </c>
      <c r="E451" s="9" t="s">
        <v>38</v>
      </c>
      <c r="F451" s="13"/>
      <c r="G451" s="13"/>
      <c r="H451" s="2"/>
      <c r="I451" s="1"/>
    </row>
    <row r="452" spans="1:9" ht="15">
      <c r="A452" s="13">
        <v>97</v>
      </c>
      <c r="B452" s="13" t="s">
        <v>5</v>
      </c>
      <c r="C452" s="2"/>
      <c r="D452" s="2"/>
      <c r="E452" s="9" t="s">
        <v>47</v>
      </c>
      <c r="F452" s="13">
        <v>97</v>
      </c>
      <c r="G452" s="13" t="s">
        <v>5</v>
      </c>
      <c r="H452" s="2"/>
      <c r="I452" s="1"/>
    </row>
    <row r="453" spans="1:9" ht="15.75">
      <c r="A453" s="12">
        <v>99</v>
      </c>
      <c r="B453" s="12">
        <v>99</v>
      </c>
      <c r="C453" s="7">
        <f>C451+C447+C452</f>
        <v>1155</v>
      </c>
      <c r="D453" s="7">
        <f>D451+D447+D452</f>
        <v>1155</v>
      </c>
      <c r="E453" s="10" t="s">
        <v>39</v>
      </c>
      <c r="F453" s="12">
        <v>99</v>
      </c>
      <c r="G453" s="12">
        <v>99</v>
      </c>
      <c r="H453" s="7"/>
      <c r="I453" s="1"/>
    </row>
    <row r="481" spans="1:9" ht="12.75">
      <c r="A481" s="40"/>
      <c r="B481" s="40"/>
      <c r="C481" s="40"/>
      <c r="D481" s="40"/>
      <c r="E481" s="40"/>
      <c r="F481" s="40"/>
      <c r="G481" s="40"/>
      <c r="H481" s="40"/>
      <c r="I481" s="40"/>
    </row>
    <row r="482" spans="1:9" ht="14.25">
      <c r="A482" s="19"/>
      <c r="B482" s="19"/>
      <c r="C482" s="19"/>
      <c r="D482" s="20"/>
      <c r="E482" s="19"/>
      <c r="F482" s="19"/>
      <c r="G482" s="19"/>
      <c r="H482" s="19"/>
      <c r="I482" s="19"/>
    </row>
    <row r="524" spans="3:4" ht="12.75">
      <c r="C524" t="e">
        <f>C241+C144+C332+C400+C451+#REF!+C295</f>
        <v>#REF!</v>
      </c>
      <c r="D524" t="e">
        <f>D241+D144+D332+D400+D451+#REF!</f>
        <v>#REF!</v>
      </c>
    </row>
    <row r="535" spans="1:9" ht="15.75">
      <c r="A535" s="38"/>
      <c r="B535" s="38"/>
      <c r="C535" s="37"/>
      <c r="D535" s="37"/>
      <c r="E535" s="39"/>
      <c r="F535" s="38"/>
      <c r="G535" s="38"/>
      <c r="H535" s="37"/>
      <c r="I535" s="18"/>
    </row>
    <row r="536" spans="1:9" ht="15.75">
      <c r="A536" s="38"/>
      <c r="B536" s="38"/>
      <c r="C536" s="37"/>
      <c r="D536" s="37"/>
      <c r="E536" s="39"/>
      <c r="F536" s="38"/>
      <c r="G536" s="38"/>
      <c r="H536" s="37"/>
      <c r="I536" s="18"/>
    </row>
    <row r="537" spans="1:9" ht="15.75">
      <c r="A537" s="38"/>
      <c r="B537" s="38"/>
      <c r="C537" s="37"/>
      <c r="D537" s="37"/>
      <c r="E537" s="39"/>
      <c r="F537" s="38"/>
      <c r="G537" s="38"/>
      <c r="H537" s="37"/>
      <c r="I537" s="18"/>
    </row>
    <row r="540" spans="1:9" ht="12.75">
      <c r="A540" s="44" t="s">
        <v>80</v>
      </c>
      <c r="B540" s="44"/>
      <c r="C540" s="44"/>
      <c r="D540" s="44"/>
      <c r="E540" s="44"/>
      <c r="F540" s="44"/>
      <c r="G540" s="44"/>
      <c r="H540" s="44"/>
      <c r="I540" s="44"/>
    </row>
    <row r="541" spans="1:9" ht="12.75">
      <c r="A541" s="40"/>
      <c r="B541" s="40"/>
      <c r="C541" s="44" t="s">
        <v>81</v>
      </c>
      <c r="D541" s="44"/>
      <c r="E541" s="44"/>
      <c r="F541" s="44"/>
      <c r="G541" s="44"/>
      <c r="H541" s="44"/>
      <c r="I541" s="40"/>
    </row>
    <row r="542" spans="1:9" ht="12.75">
      <c r="A542" s="40"/>
      <c r="B542" s="40"/>
      <c r="C542" s="40"/>
      <c r="D542" s="40"/>
      <c r="E542" s="40"/>
      <c r="F542" s="40"/>
      <c r="G542" s="40"/>
      <c r="H542" s="40"/>
      <c r="I542" s="40"/>
    </row>
    <row r="543" spans="1:9" ht="14.25">
      <c r="A543" s="19"/>
      <c r="B543" s="19"/>
      <c r="C543" s="19"/>
      <c r="D543" s="20"/>
      <c r="E543" s="19"/>
      <c r="F543" s="19"/>
      <c r="G543" s="19"/>
      <c r="H543" s="19"/>
      <c r="I543" s="19"/>
    </row>
    <row r="544" spans="1:9" ht="12.75">
      <c r="A544" s="1" t="s">
        <v>42</v>
      </c>
      <c r="B544" s="1"/>
      <c r="C544" s="1" t="s">
        <v>0</v>
      </c>
      <c r="D544" s="1" t="s">
        <v>1</v>
      </c>
      <c r="E544" s="45" t="s">
        <v>2</v>
      </c>
      <c r="F544" s="1" t="s">
        <v>42</v>
      </c>
      <c r="G544" s="1"/>
      <c r="H544" s="21" t="s">
        <v>0</v>
      </c>
      <c r="I544" s="1" t="s">
        <v>41</v>
      </c>
    </row>
    <row r="545" spans="1:9" ht="12.75">
      <c r="A545" s="47" t="s">
        <v>67</v>
      </c>
      <c r="B545" s="47"/>
      <c r="C545" s="47"/>
      <c r="D545" s="47"/>
      <c r="E545" s="46"/>
      <c r="F545" s="48" t="s">
        <v>67</v>
      </c>
      <c r="G545" s="48"/>
      <c r="H545" s="48"/>
      <c r="I545" s="48"/>
    </row>
    <row r="546" spans="1:9" ht="15.75">
      <c r="A546" s="12" t="s">
        <v>4</v>
      </c>
      <c r="B546" s="12" t="s">
        <v>5</v>
      </c>
      <c r="C546" s="7">
        <f>C547</f>
        <v>355</v>
      </c>
      <c r="D546" s="7">
        <f>D547</f>
        <v>355</v>
      </c>
      <c r="E546" s="8" t="s">
        <v>10</v>
      </c>
      <c r="F546" s="16" t="s">
        <v>4</v>
      </c>
      <c r="G546" s="16" t="s">
        <v>5</v>
      </c>
      <c r="H546" s="17"/>
      <c r="I546" s="1"/>
    </row>
    <row r="547" spans="1:9" ht="15">
      <c r="A547" s="13" t="s">
        <v>4</v>
      </c>
      <c r="B547" s="13" t="s">
        <v>4</v>
      </c>
      <c r="C547" s="2">
        <v>355</v>
      </c>
      <c r="D547" s="2">
        <v>355</v>
      </c>
      <c r="E547" s="5" t="s">
        <v>11</v>
      </c>
      <c r="F547" s="13" t="s">
        <v>4</v>
      </c>
      <c r="G547" s="13" t="s">
        <v>4</v>
      </c>
      <c r="H547" s="2"/>
      <c r="I547" s="1"/>
    </row>
    <row r="548" spans="1:9" ht="15.75">
      <c r="A548" s="12" t="s">
        <v>7</v>
      </c>
      <c r="B548" s="12" t="s">
        <v>5</v>
      </c>
      <c r="C548" s="7">
        <f>C549+C550+C551+C552+C553</f>
        <v>0</v>
      </c>
      <c r="D548" s="7">
        <f>D549+D550+D551+D552+D553</f>
        <v>0</v>
      </c>
      <c r="E548" s="9" t="s">
        <v>12</v>
      </c>
      <c r="F548" s="12" t="s">
        <v>7</v>
      </c>
      <c r="G548" s="12" t="s">
        <v>5</v>
      </c>
      <c r="H548" s="7"/>
      <c r="I548" s="1"/>
    </row>
    <row r="549" spans="1:9" ht="15">
      <c r="A549" s="13" t="s">
        <v>7</v>
      </c>
      <c r="B549" s="13" t="s">
        <v>4</v>
      </c>
      <c r="C549" s="2"/>
      <c r="D549" s="2"/>
      <c r="E549" s="6" t="s">
        <v>13</v>
      </c>
      <c r="F549" s="13" t="s">
        <v>7</v>
      </c>
      <c r="G549" s="13" t="s">
        <v>4</v>
      </c>
      <c r="H549" s="2"/>
      <c r="I549" s="1"/>
    </row>
    <row r="550" spans="1:9" ht="15">
      <c r="A550" s="13" t="s">
        <v>7</v>
      </c>
      <c r="B550" s="13" t="s">
        <v>7</v>
      </c>
      <c r="C550" s="2"/>
      <c r="D550" s="2"/>
      <c r="E550" s="6" t="s">
        <v>14</v>
      </c>
      <c r="F550" s="13" t="s">
        <v>7</v>
      </c>
      <c r="G550" s="13" t="s">
        <v>7</v>
      </c>
      <c r="H550" s="2"/>
      <c r="I550" s="1"/>
    </row>
    <row r="551" spans="1:9" ht="15">
      <c r="A551" s="13" t="s">
        <v>7</v>
      </c>
      <c r="B551" s="13" t="s">
        <v>8</v>
      </c>
      <c r="C551" s="2"/>
      <c r="D551" s="2"/>
      <c r="E551" s="6" t="s">
        <v>72</v>
      </c>
      <c r="F551" s="13" t="s">
        <v>7</v>
      </c>
      <c r="G551" s="13" t="s">
        <v>8</v>
      </c>
      <c r="H551" s="2"/>
      <c r="I551" s="1"/>
    </row>
    <row r="552" spans="1:9" ht="15">
      <c r="A552" s="13" t="s">
        <v>7</v>
      </c>
      <c r="B552" s="13" t="s">
        <v>9</v>
      </c>
      <c r="C552" s="2"/>
      <c r="D552" s="2"/>
      <c r="E552" s="6" t="s">
        <v>40</v>
      </c>
      <c r="F552" s="13" t="s">
        <v>7</v>
      </c>
      <c r="G552" s="13" t="s">
        <v>9</v>
      </c>
      <c r="H552" s="2"/>
      <c r="I552" s="1"/>
    </row>
    <row r="553" spans="1:9" ht="15">
      <c r="A553" s="13" t="s">
        <v>7</v>
      </c>
      <c r="B553" s="13" t="s">
        <v>6</v>
      </c>
      <c r="C553" s="2"/>
      <c r="D553" s="2"/>
      <c r="E553" s="6" t="s">
        <v>15</v>
      </c>
      <c r="F553" s="13" t="s">
        <v>7</v>
      </c>
      <c r="G553" s="13" t="s">
        <v>6</v>
      </c>
      <c r="H553" s="2"/>
      <c r="I553" s="1"/>
    </row>
    <row r="554" spans="1:9" ht="15.75">
      <c r="A554" s="12" t="s">
        <v>8</v>
      </c>
      <c r="B554" s="12" t="s">
        <v>5</v>
      </c>
      <c r="C554" s="7">
        <f>C555+C556+C557+C558</f>
        <v>81</v>
      </c>
      <c r="D554" s="7">
        <f>D555+D556+D557+D558</f>
        <v>81</v>
      </c>
      <c r="E554" s="10" t="s">
        <v>16</v>
      </c>
      <c r="F554" s="12" t="s">
        <v>8</v>
      </c>
      <c r="G554" s="12" t="s">
        <v>5</v>
      </c>
      <c r="H554" s="7"/>
      <c r="I554" s="1"/>
    </row>
    <row r="555" spans="1:9" ht="15">
      <c r="A555" s="13" t="s">
        <v>8</v>
      </c>
      <c r="B555" s="13">
        <v>51</v>
      </c>
      <c r="C555" s="2">
        <v>41</v>
      </c>
      <c r="D555" s="2">
        <v>41</v>
      </c>
      <c r="E555" s="6" t="s">
        <v>17</v>
      </c>
      <c r="F555" s="13" t="s">
        <v>8</v>
      </c>
      <c r="G555" s="13">
        <v>51</v>
      </c>
      <c r="H555" s="2"/>
      <c r="I555" s="1"/>
    </row>
    <row r="556" spans="1:9" ht="15">
      <c r="A556" s="13" t="s">
        <v>8</v>
      </c>
      <c r="B556" s="13">
        <v>52</v>
      </c>
      <c r="C556" s="2">
        <v>13</v>
      </c>
      <c r="D556" s="2">
        <v>13</v>
      </c>
      <c r="E556" s="6" t="s">
        <v>18</v>
      </c>
      <c r="F556" s="13" t="s">
        <v>8</v>
      </c>
      <c r="G556" s="13">
        <v>52</v>
      </c>
      <c r="H556" s="2"/>
      <c r="I556" s="1"/>
    </row>
    <row r="557" spans="1:9" ht="15">
      <c r="A557" s="13" t="s">
        <v>8</v>
      </c>
      <c r="B557" s="13">
        <v>60</v>
      </c>
      <c r="C557" s="2">
        <v>17</v>
      </c>
      <c r="D557" s="2">
        <v>17</v>
      </c>
      <c r="E557" s="6" t="s">
        <v>19</v>
      </c>
      <c r="F557" s="13" t="s">
        <v>8</v>
      </c>
      <c r="G557" s="13">
        <v>60</v>
      </c>
      <c r="H557" s="2"/>
      <c r="I557" s="1"/>
    </row>
    <row r="558" spans="1:9" ht="15">
      <c r="A558" s="13" t="s">
        <v>8</v>
      </c>
      <c r="B558" s="13">
        <v>80</v>
      </c>
      <c r="C558" s="2">
        <v>10</v>
      </c>
      <c r="D558" s="2">
        <v>10</v>
      </c>
      <c r="E558" s="6" t="s">
        <v>20</v>
      </c>
      <c r="F558" s="13" t="s">
        <v>8</v>
      </c>
      <c r="G558" s="13">
        <v>80</v>
      </c>
      <c r="H558" s="2"/>
      <c r="I558" s="1"/>
    </row>
    <row r="559" spans="1:9" ht="15.75">
      <c r="A559" s="12">
        <v>10</v>
      </c>
      <c r="B559" s="12" t="s">
        <v>5</v>
      </c>
      <c r="C559" s="7">
        <f>C560+C561+C562+C563+C564+C565+C566+C567+C568+C569+C570+C571+C572+C574</f>
        <v>0</v>
      </c>
      <c r="D559" s="7">
        <f>D560+D561+D562+D563+D564+D565+D566+D567+D568+D569+D570+D571+D572+D574</f>
        <v>0</v>
      </c>
      <c r="E559" s="10" t="s">
        <v>21</v>
      </c>
      <c r="F559" s="12">
        <v>10</v>
      </c>
      <c r="G559" s="12" t="s">
        <v>5</v>
      </c>
      <c r="H559" s="7"/>
      <c r="I559" s="1"/>
    </row>
    <row r="560" spans="1:9" ht="15">
      <c r="A560" s="13">
        <v>10</v>
      </c>
      <c r="B560" s="13">
        <v>11</v>
      </c>
      <c r="C560" s="2"/>
      <c r="D560" s="2"/>
      <c r="E560" s="6" t="s">
        <v>22</v>
      </c>
      <c r="F560" s="13">
        <v>10</v>
      </c>
      <c r="G560" s="13">
        <v>11</v>
      </c>
      <c r="H560" s="2"/>
      <c r="I560" s="1"/>
    </row>
    <row r="561" spans="1:9" ht="15">
      <c r="A561" s="13">
        <v>10</v>
      </c>
      <c r="B561" s="13">
        <v>12</v>
      </c>
      <c r="C561" s="2"/>
      <c r="D561" s="2"/>
      <c r="E561" s="6" t="s">
        <v>23</v>
      </c>
      <c r="F561" s="13">
        <v>10</v>
      </c>
      <c r="G561" s="13">
        <v>12</v>
      </c>
      <c r="H561" s="2"/>
      <c r="I561" s="1"/>
    </row>
    <row r="562" spans="1:9" ht="15">
      <c r="A562" s="13">
        <v>10</v>
      </c>
      <c r="B562" s="13">
        <v>13</v>
      </c>
      <c r="C562" s="2"/>
      <c r="D562" s="2"/>
      <c r="E562" s="6" t="s">
        <v>24</v>
      </c>
      <c r="F562" s="13">
        <v>10</v>
      </c>
      <c r="G562" s="13">
        <v>13</v>
      </c>
      <c r="H562" s="2"/>
      <c r="I562" s="1"/>
    </row>
    <row r="563" spans="1:9" ht="15">
      <c r="A563" s="13">
        <v>10</v>
      </c>
      <c r="B563" s="13">
        <v>14</v>
      </c>
      <c r="C563" s="2"/>
      <c r="D563" s="2"/>
      <c r="E563" s="6" t="s">
        <v>25</v>
      </c>
      <c r="F563" s="13">
        <v>10</v>
      </c>
      <c r="G563" s="13">
        <v>14</v>
      </c>
      <c r="H563" s="2"/>
      <c r="I563" s="1"/>
    </row>
    <row r="564" spans="1:9" ht="15">
      <c r="A564" s="13">
        <v>10</v>
      </c>
      <c r="B564" s="13">
        <v>15</v>
      </c>
      <c r="C564" s="2"/>
      <c r="D564" s="2"/>
      <c r="E564" s="6" t="s">
        <v>26</v>
      </c>
      <c r="F564" s="13">
        <v>10</v>
      </c>
      <c r="G564" s="13">
        <v>15</v>
      </c>
      <c r="H564" s="2"/>
      <c r="I564" s="1"/>
    </row>
    <row r="565" spans="1:9" ht="15">
      <c r="A565" s="13">
        <v>10</v>
      </c>
      <c r="B565" s="13">
        <v>16</v>
      </c>
      <c r="C565" s="2"/>
      <c r="D565" s="2"/>
      <c r="E565" s="6" t="s">
        <v>27</v>
      </c>
      <c r="F565" s="13">
        <v>10</v>
      </c>
      <c r="G565" s="13">
        <v>16</v>
      </c>
      <c r="H565" s="2"/>
      <c r="I565" s="1"/>
    </row>
    <row r="566" spans="1:9" ht="15">
      <c r="A566" s="13">
        <v>10</v>
      </c>
      <c r="B566" s="13">
        <v>20</v>
      </c>
      <c r="C566" s="2"/>
      <c r="D566" s="2"/>
      <c r="E566" s="6" t="s">
        <v>28</v>
      </c>
      <c r="F566" s="13">
        <v>10</v>
      </c>
      <c r="G566" s="13">
        <v>20</v>
      </c>
      <c r="H566" s="2"/>
      <c r="I566" s="1"/>
    </row>
    <row r="567" spans="1:9" ht="15">
      <c r="A567" s="13">
        <v>10</v>
      </c>
      <c r="B567" s="13">
        <v>30</v>
      </c>
      <c r="C567" s="2"/>
      <c r="D567" s="2"/>
      <c r="E567" s="6" t="s">
        <v>29</v>
      </c>
      <c r="F567" s="13">
        <v>10</v>
      </c>
      <c r="G567" s="13">
        <v>30</v>
      </c>
      <c r="H567" s="2"/>
      <c r="I567" s="1"/>
    </row>
    <row r="568" spans="1:9" ht="15">
      <c r="A568" s="14">
        <v>10</v>
      </c>
      <c r="B568" s="14">
        <v>51</v>
      </c>
      <c r="C568" s="2"/>
      <c r="D568" s="2"/>
      <c r="E568" s="6" t="s">
        <v>43</v>
      </c>
      <c r="F568" s="14">
        <v>10</v>
      </c>
      <c r="G568" s="14">
        <v>51</v>
      </c>
      <c r="H568" s="2"/>
      <c r="I568" s="1"/>
    </row>
    <row r="569" spans="1:9" ht="15">
      <c r="A569" s="14">
        <v>10</v>
      </c>
      <c r="B569" s="14">
        <v>62</v>
      </c>
      <c r="C569" s="2"/>
      <c r="D569" s="2"/>
      <c r="E569" s="6" t="s">
        <v>31</v>
      </c>
      <c r="F569" s="14">
        <v>10</v>
      </c>
      <c r="G569" s="14">
        <v>62</v>
      </c>
      <c r="H569" s="2"/>
      <c r="I569" s="1"/>
    </row>
    <row r="570" spans="1:9" ht="15">
      <c r="A570" s="14">
        <v>10</v>
      </c>
      <c r="B570" s="14">
        <v>91</v>
      </c>
      <c r="C570" s="2"/>
      <c r="D570" s="2"/>
      <c r="E570" s="6" t="s">
        <v>73</v>
      </c>
      <c r="F570" s="14">
        <v>10</v>
      </c>
      <c r="G570" s="14">
        <v>91</v>
      </c>
      <c r="H570" s="2"/>
      <c r="I570" s="1"/>
    </row>
    <row r="571" spans="1:9" ht="15">
      <c r="A571" s="14">
        <v>10</v>
      </c>
      <c r="B571" s="14">
        <v>92</v>
      </c>
      <c r="C571" s="2"/>
      <c r="D571" s="2"/>
      <c r="E571" s="6" t="s">
        <v>74</v>
      </c>
      <c r="F571" s="14">
        <v>10</v>
      </c>
      <c r="G571" s="14">
        <v>98</v>
      </c>
      <c r="H571" s="2"/>
      <c r="I571" s="1"/>
    </row>
    <row r="572" spans="1:9" ht="15">
      <c r="A572" s="14">
        <v>10</v>
      </c>
      <c r="B572" s="14">
        <v>98</v>
      </c>
      <c r="C572" s="2"/>
      <c r="D572" s="2"/>
      <c r="E572" s="6" t="s">
        <v>32</v>
      </c>
      <c r="F572" s="14">
        <v>40</v>
      </c>
      <c r="G572" s="14" t="s">
        <v>5</v>
      </c>
      <c r="H572" s="2"/>
      <c r="I572" s="1"/>
    </row>
    <row r="573" spans="1:9" ht="24">
      <c r="A573" s="14">
        <v>19</v>
      </c>
      <c r="B573" s="14">
        <v>81</v>
      </c>
      <c r="C573" s="2"/>
      <c r="D573" s="2"/>
      <c r="E573" s="4" t="s">
        <v>76</v>
      </c>
      <c r="F573" s="14">
        <v>19</v>
      </c>
      <c r="G573" s="14">
        <v>81</v>
      </c>
      <c r="H573" s="2"/>
      <c r="I573" s="1"/>
    </row>
    <row r="574" spans="1:9" ht="15">
      <c r="A574" s="13">
        <v>40</v>
      </c>
      <c r="B574" s="13" t="s">
        <v>5</v>
      </c>
      <c r="C574" s="2"/>
      <c r="D574" s="2"/>
      <c r="E574" s="6" t="s">
        <v>33</v>
      </c>
      <c r="F574" s="13"/>
      <c r="G574" s="13"/>
      <c r="H574" s="2"/>
      <c r="I574" s="1"/>
    </row>
    <row r="575" spans="1:9" ht="15.75">
      <c r="A575" s="12"/>
      <c r="B575" s="12"/>
      <c r="C575" s="7">
        <f>C559+C554+C548+C546</f>
        <v>436</v>
      </c>
      <c r="D575" s="7">
        <f>D559+D554+D548+D546</f>
        <v>436</v>
      </c>
      <c r="E575" s="10" t="s">
        <v>34</v>
      </c>
      <c r="F575" s="12"/>
      <c r="G575" s="12"/>
      <c r="H575" s="7"/>
      <c r="I575" s="1"/>
    </row>
    <row r="576" spans="1:9" ht="24">
      <c r="A576" s="13">
        <v>51</v>
      </c>
      <c r="B576" s="13" t="s">
        <v>5</v>
      </c>
      <c r="C576" s="2"/>
      <c r="D576" s="2"/>
      <c r="E576" s="4" t="s">
        <v>35</v>
      </c>
      <c r="F576" s="13">
        <v>51</v>
      </c>
      <c r="G576" s="13" t="s">
        <v>5</v>
      </c>
      <c r="H576" s="2"/>
      <c r="I576" s="1"/>
    </row>
    <row r="577" spans="1:9" ht="15">
      <c r="A577" s="13">
        <v>52</v>
      </c>
      <c r="B577" s="13" t="s">
        <v>5</v>
      </c>
      <c r="C577" s="2"/>
      <c r="D577" s="2"/>
      <c r="E577" s="6" t="s">
        <v>36</v>
      </c>
      <c r="F577" s="13">
        <v>52</v>
      </c>
      <c r="G577" s="13" t="s">
        <v>5</v>
      </c>
      <c r="H577" s="2"/>
      <c r="I577" s="1"/>
    </row>
    <row r="578" spans="1:9" ht="15">
      <c r="A578" s="13">
        <v>53</v>
      </c>
      <c r="B578" s="13" t="s">
        <v>5</v>
      </c>
      <c r="C578" s="2"/>
      <c r="D578" s="2"/>
      <c r="E578" s="6" t="s">
        <v>37</v>
      </c>
      <c r="F578" s="13">
        <v>53</v>
      </c>
      <c r="G578" s="13" t="s">
        <v>5</v>
      </c>
      <c r="H578" s="2"/>
      <c r="I578" s="1"/>
    </row>
    <row r="579" spans="1:9" ht="15">
      <c r="A579" s="13"/>
      <c r="B579" s="13"/>
      <c r="C579" s="2">
        <f>C576+C577+C578</f>
        <v>0</v>
      </c>
      <c r="D579" s="2">
        <f>D576+D577+D578</f>
        <v>0</v>
      </c>
      <c r="E579" s="9" t="s">
        <v>38</v>
      </c>
      <c r="F579" s="13"/>
      <c r="G579" s="13"/>
      <c r="H579" s="2"/>
      <c r="I579" s="1"/>
    </row>
    <row r="580" spans="1:9" ht="15">
      <c r="A580" s="13">
        <v>97</v>
      </c>
      <c r="B580" s="13" t="s">
        <v>5</v>
      </c>
      <c r="C580" s="2"/>
      <c r="D580" s="2"/>
      <c r="E580" s="9" t="s">
        <v>47</v>
      </c>
      <c r="F580" s="13">
        <v>97</v>
      </c>
      <c r="G580" s="13" t="s">
        <v>5</v>
      </c>
      <c r="H580" s="2"/>
      <c r="I580" s="1"/>
    </row>
    <row r="581" spans="1:9" ht="15.75">
      <c r="A581" s="12">
        <v>99</v>
      </c>
      <c r="B581" s="12">
        <v>99</v>
      </c>
      <c r="C581" s="7">
        <f>C579+C575+C580</f>
        <v>436</v>
      </c>
      <c r="D581" s="7">
        <f>D579+D575+D580</f>
        <v>436</v>
      </c>
      <c r="E581" s="10" t="s">
        <v>39</v>
      </c>
      <c r="F581" s="12">
        <v>99</v>
      </c>
      <c r="G581" s="12">
        <v>99</v>
      </c>
      <c r="H581" s="7"/>
      <c r="I581" s="1"/>
    </row>
  </sheetData>
  <sheetProtection/>
  <mergeCells count="43">
    <mergeCell ref="E544:E545"/>
    <mergeCell ref="A545:D545"/>
    <mergeCell ref="F545:I545"/>
    <mergeCell ref="A412:I412"/>
    <mergeCell ref="C413:H413"/>
    <mergeCell ref="A417:D417"/>
    <mergeCell ref="F417:I417"/>
    <mergeCell ref="A540:I540"/>
    <mergeCell ref="C541:H541"/>
    <mergeCell ref="F255:I255"/>
    <mergeCell ref="A311:I311"/>
    <mergeCell ref="A361:I361"/>
    <mergeCell ref="E365:E366"/>
    <mergeCell ref="A366:D366"/>
    <mergeCell ref="F366:I366"/>
    <mergeCell ref="E106:E107"/>
    <mergeCell ref="A107:D107"/>
    <mergeCell ref="F107:I107"/>
    <mergeCell ref="E153:E154"/>
    <mergeCell ref="A154:D154"/>
    <mergeCell ref="F154:I154"/>
    <mergeCell ref="N8:R8"/>
    <mergeCell ref="N11:R11"/>
    <mergeCell ref="E52:E53"/>
    <mergeCell ref="A53:D53"/>
    <mergeCell ref="F53:I53"/>
    <mergeCell ref="A104:I104"/>
    <mergeCell ref="A1:I1"/>
    <mergeCell ref="E3:E4"/>
    <mergeCell ref="A4:D4"/>
    <mergeCell ref="F4:I4"/>
    <mergeCell ref="N4:R4"/>
    <mergeCell ref="N5:R5"/>
    <mergeCell ref="A206:I206"/>
    <mergeCell ref="E208:E209"/>
    <mergeCell ref="E313:E314"/>
    <mergeCell ref="A314:D314"/>
    <mergeCell ref="F314:I314"/>
    <mergeCell ref="E416:E417"/>
    <mergeCell ref="A209:D209"/>
    <mergeCell ref="F209:I209"/>
    <mergeCell ref="E254:E255"/>
    <mergeCell ref="A255:D25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Paraflow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Administracia</dc:creator>
  <cp:keywords/>
  <dc:description/>
  <cp:lastModifiedBy>PC</cp:lastModifiedBy>
  <cp:lastPrinted>2023-09-29T06:36:40Z</cp:lastPrinted>
  <dcterms:created xsi:type="dcterms:W3CDTF">2008-08-26T11:37:03Z</dcterms:created>
  <dcterms:modified xsi:type="dcterms:W3CDTF">2023-10-03T08:12:02Z</dcterms:modified>
  <cp:category/>
  <cp:version/>
  <cp:contentType/>
  <cp:contentStatus/>
</cp:coreProperties>
</file>